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توازن نوید\صورت وضعیت پرتفوی\"/>
    </mc:Choice>
  </mc:AlternateContent>
  <xr:revisionPtr revIDLastSave="0" documentId="13_ncr:1_{0D07E359-19B8-421A-A363-ADF3AF61E3D1}" xr6:coauthVersionLast="47" xr6:coauthVersionMax="47" xr10:uidLastSave="{00000000-0000-0000-0000-000000000000}"/>
  <bookViews>
    <workbookView xWindow="-98" yWindow="-98" windowWidth="28996" windowHeight="15675" tabRatio="688" xr2:uid="{00000000-000D-0000-FFFF-FFFF00000000}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اوراق بها" sheetId="6" r:id="rId10"/>
    <sheet name="درآمد سرمایه گذاری در سهام و ص " sheetId="5" r:id="rId11"/>
    <sheet name="درآمد سپرده بانکی" sheetId="7" r:id="rId12"/>
    <sheet name="سایر درآمدها" sheetId="8" r:id="rId13"/>
  </sheets>
  <definedNames>
    <definedName name="_xlnm._FilterDatabase" localSheetId="3" hidden="1">سپرده!$A$7:$J$7</definedName>
    <definedName name="_xlnm._FilterDatabase" localSheetId="6" hidden="1">'سود اوراق بهادار و سپرده بانکی'!$A$1:$J$6</definedName>
    <definedName name="_xlnm.Print_Area" localSheetId="1">' سهام و صندوق‌های سرمایه‌گذاری'!$A$1:$M$20</definedName>
    <definedName name="_xlnm.Print_Area" localSheetId="2">اوراق!$A$1:$S$16</definedName>
    <definedName name="_xlnm.Print_Area" localSheetId="11">'درآمد سپرده بانکی'!$A$1:$G$24</definedName>
    <definedName name="_xlnm.Print_Area" localSheetId="9">'درآمد سرمایه گذاری در اوراق بها'!$A$1:$I$18</definedName>
    <definedName name="_xlnm.Print_Area" localSheetId="10">'درآمد سرمایه گذاری در سهام و ص '!$A$1:$K$28</definedName>
    <definedName name="_xlnm.Print_Area" localSheetId="5">'درآمد سود سهام'!$A$1:$M$9</definedName>
    <definedName name="_xlnm.Print_Area" localSheetId="8">'درآمد ناشی از تغییر قیمت اوراق '!$A$1:$I$24</definedName>
    <definedName name="_xlnm.Print_Area" localSheetId="7">'درآمد ناشی ازفروش'!$A$1:$I$31</definedName>
    <definedName name="_xlnm.Print_Area" localSheetId="4">درآمدها!$A$1:$S$11</definedName>
    <definedName name="_xlnm.Print_Area" localSheetId="12">'سایر درآمدها'!$A$1:$C$11</definedName>
    <definedName name="_xlnm.Print_Area" localSheetId="3">سپرده!$A$1:$J$34</definedName>
    <definedName name="_xlnm.Print_Area" localSheetId="6">'سود اوراق بهادار و سپرده بانکی'!$A$1:$J$22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3" l="1"/>
  <c r="I19" i="1"/>
  <c r="L19" i="1"/>
  <c r="M19" i="1"/>
  <c r="K19" i="1"/>
  <c r="C19" i="1"/>
  <c r="D19" i="1"/>
  <c r="E19" i="1"/>
  <c r="F19" i="1"/>
  <c r="G19" i="1"/>
  <c r="H19" i="1"/>
  <c r="B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<sst xmlns="http://schemas.openxmlformats.org/spreadsheetml/2006/main" count="544" uniqueCount="187">
  <si>
    <t>به ‌نام خدا</t>
  </si>
  <si>
    <t>صندوق سرمایه گذاری اختصاصی بازارگردانی توازن نوید</t>
  </si>
  <si>
    <t xml:space="preserve">صورت وضعیت پرتفوی
</t>
  </si>
  <si>
    <t xml:space="preserve">برای ماه منتهی به 1402/08/30
</t>
  </si>
  <si>
    <t>مدیر صندوق</t>
  </si>
  <si>
    <t xml:space="preserve"> صندوق سرمایه گذاری اختصاصی بازارگردانی توازن نوید</t>
  </si>
  <si>
    <t xml:space="preserve">صورت وضعیت پرتفوی </t>
  </si>
  <si>
    <t>برای ماه منتهی به 1402/08/30</t>
  </si>
  <si>
    <t>1- سرمایه گذاری ها</t>
  </si>
  <si>
    <t>1-1-سرمایه‌گذاری در سهام و حق تقدم سهام وصندوق‌های سرمایه‌گذاری</t>
  </si>
  <si>
    <t>1402/08/01</t>
  </si>
  <si>
    <t>تغییرات طی دوره</t>
  </si>
  <si>
    <t>1402/08/30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</si>
  <si>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</si>
  <si>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</si>
  <si>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</si>
  <si>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</si>
  <si>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</si>
  <si>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</si>
  <si>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</si>
  <si>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</si>
  <si>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</si>
  <si>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</si>
  <si>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میهن (میهن)</t>
  </si>
  <si>
    <t>صنایع کشاورزی و کود زنجان (زنجان)</t>
  </si>
  <si>
    <t>گروه توسعه هنر ایران (وهنر)</t>
  </si>
  <si>
    <t>گنجینه آینده روشن (صایند)</t>
  </si>
  <si>
    <t>سپر سرمایه بیدار (سپر)</t>
  </si>
  <si>
    <t>ص. س. اعتماد داریک (داریک)</t>
  </si>
  <si>
    <t>نوع دوم کارا (کارا)</t>
  </si>
  <si>
    <t>اعتماد آفرین پارسیان (اعتماد)</t>
  </si>
  <si>
    <t>افرا نماد پایدار (افران)</t>
  </si>
  <si>
    <t>جمع</t>
  </si>
  <si>
    <t/>
  </si>
  <si>
    <t>نام سهام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</si>
  <si>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</si>
  <si>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</si>
  <si>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</si>
  <si>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</si>
  <si>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</si>
  <si>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</si>
  <si>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</si>
  <si>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</si>
  <si>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</si>
  <si>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</si>
  <si>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</si>
  <si>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اسناد خزانه-م21بودجه98-020906 (اخزا821)</t>
  </si>
  <si>
    <t>بلی</t>
  </si>
  <si>
    <t>1398/11/06</t>
  </si>
  <si>
    <t>1402/09/06</t>
  </si>
  <si>
    <t>اسنادخزانه-م11بودجه99-020906 (اخزا911)</t>
  </si>
  <si>
    <t>1399/09/06</t>
  </si>
  <si>
    <t>اسناد خزانه-م1بودجه01-040326 (اخزا101)</t>
  </si>
  <si>
    <t>1401/02/26</t>
  </si>
  <si>
    <t>1404/03/26</t>
  </si>
  <si>
    <t>اسنادخزانه-م4بودجه01-040917 (اخزا104)</t>
  </si>
  <si>
    <t>1401/12/08</t>
  </si>
  <si>
    <t>1404/09/17</t>
  </si>
  <si>
    <t>اسنادخزانه-م5بودجه01-041015 (اخزا105)</t>
  </si>
  <si>
    <t>1404/10/15</t>
  </si>
  <si>
    <t>اسنادخزانه-م6بودجه01-030814 (اخزا106)</t>
  </si>
  <si>
    <t>1401/12/10</t>
  </si>
  <si>
    <t>1403/08/14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</si>
  <si>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</si>
  <si>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</si>
  <si>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</si>
  <si>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</si>
  <si>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</si>
  <si>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</si>
  <si>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</si>
  <si>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</si>
  <si>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</si>
  <si>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</si>
  <si>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</si>
  <si>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وهنر - سامان 890002 - 112</t>
  </si>
  <si>
    <t>86411238818902</t>
  </si>
  <si>
    <t>سپرده سرمایه‌گذاری</t>
  </si>
  <si>
    <t>-</t>
  </si>
  <si>
    <t>میهن - صادرات 275004</t>
  </si>
  <si>
    <t>0406894275004</t>
  </si>
  <si>
    <t>کوتاه مدت صادرات - میهن 002</t>
  </si>
  <si>
    <t>0218320888002</t>
  </si>
  <si>
    <t>کوتاه مدت</t>
  </si>
  <si>
    <t>کوتاه مدت صادرات - وهنر 003</t>
  </si>
  <si>
    <t>0218331079003</t>
  </si>
  <si>
    <t>زنجان - سامان1890001 - 112</t>
  </si>
  <si>
    <t>86411238818901</t>
  </si>
  <si>
    <t>میهن - صادرات 081000</t>
  </si>
  <si>
    <t>0406894081000</t>
  </si>
  <si>
    <t>864-40-3881890-6</t>
  </si>
  <si>
    <t>جاری</t>
  </si>
  <si>
    <t>کوتاه مدت صادرات - صایند 006</t>
  </si>
  <si>
    <t>0218295617006</t>
  </si>
  <si>
    <t>کوتاه مدت8901-810</t>
  </si>
  <si>
    <t>864381038818901</t>
  </si>
  <si>
    <t>جاری زنجان- سامان 18901-40</t>
  </si>
  <si>
    <t>864-40-3881890-1</t>
  </si>
  <si>
    <t>میهن - صادرات 266008</t>
  </si>
  <si>
    <t>0406894266008</t>
  </si>
  <si>
    <t>میهن - صادرات 270003</t>
  </si>
  <si>
    <t>0406894270003</t>
  </si>
  <si>
    <t>جاری صایند - آینده 0303846544000</t>
  </si>
  <si>
    <t>0303846544000</t>
  </si>
  <si>
    <t>جاری  وهنر سامان 18904-40</t>
  </si>
  <si>
    <t>8644038818904</t>
  </si>
  <si>
    <t>جاری میهن-سامان 18905-40</t>
  </si>
  <si>
    <t>8644038818905</t>
  </si>
  <si>
    <t xml:space="preserve">میهن - صادرات 280008 </t>
  </si>
  <si>
    <t>0406894280008</t>
  </si>
  <si>
    <t>وهنر - صادرات 696005</t>
  </si>
  <si>
    <t>0406962696005</t>
  </si>
  <si>
    <t>وهنر - صادرات 682008</t>
  </si>
  <si>
    <t>0406962682008</t>
  </si>
  <si>
    <t>وهنر - صادرات 691004</t>
  </si>
  <si>
    <t>0406962691004</t>
  </si>
  <si>
    <t>وهنر - صادرات 698001</t>
  </si>
  <si>
    <t>0406962698001</t>
  </si>
  <si>
    <t>وهنر - صادرات 676006</t>
  </si>
  <si>
    <t>0406962676006</t>
  </si>
  <si>
    <t xml:space="preserve"> </t>
  </si>
  <si>
    <t xml:space="preserve">صورت وضعیت درآمدها </t>
  </si>
  <si>
    <t>برای ماه منتهی به  1402/08/30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</si>
  <si>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</si>
  <si>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</si>
  <si>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</si>
  <si>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</si>
  <si>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</si>
  <si>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</si>
  <si>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</si>
  <si>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</si>
  <si>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</si>
  <si>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</si>
  <si>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</si>
  <si>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</si>
  <si>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</si>
  <si>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</si>
  <si>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</si>
  <si>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1402/08/01 تا  1402/08/30</t>
  </si>
  <si>
    <t>از ابتدای سال مالی تا 1402/08/30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</si>
  <si>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</si>
  <si>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</si>
  <si>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</si>
  <si>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</si>
  <si>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</si>
  <si>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</si>
  <si>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1401/11/27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</si>
  <si>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</si>
  <si>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</si>
  <si>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</si>
  <si>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</si>
  <si>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1402/08/21</t>
  </si>
  <si>
    <t>1402/08/04</t>
  </si>
  <si>
    <t>1402/01/20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</si>
  <si>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</si>
  <si>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</si>
  <si>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</si>
  <si>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</si>
  <si>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ثبات ویستا (ثبات)</t>
  </si>
  <si>
    <t>پارند پایدار سپهر (پارند)</t>
  </si>
  <si>
    <t>کمند (کمند)</t>
  </si>
  <si>
    <t>مشترک نوین نگر آسیا (طلوع)</t>
  </si>
  <si>
    <t>نوع دوم رایکا (رایکا)</t>
  </si>
  <si>
    <t>با درآمد ثابت کیان (کیان)</t>
  </si>
  <si>
    <t>اسنادخزانه-م8بودجه99-020606 (اخزا908)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</si>
  <si>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</si>
  <si>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</si>
  <si>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</si>
  <si>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</si>
  <si>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</si>
  <si>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</si>
  <si>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</si>
  <si>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</si>
  <si>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</si>
  <si>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</si>
  <si>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</si>
  <si>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</si>
  <si>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</si>
  <si>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</si>
  <si>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صنایع کشاورزی و کود زنجان(حق تقدم) (زنجانح)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</si>
  <si>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</si>
  <si>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</si>
  <si>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</si>
  <si>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</si>
  <si>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</si>
  <si>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</si>
  <si>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درامد حاصل از بازارگردانی</t>
  </si>
  <si>
    <t>جاری صایند - سامان 18906-40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</si>
</sst>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;\(#,##0\);"/>
    <numFmt numFmtId="165" formatCode="#,##0.00;\(#,##0.00\);"/>
    <numFmt numFmtId="166" formatCode="_(* #,##0_);_(* \(#,##0\);_(* &quot;-&quot;??_);_(@_)"/>
  </numFmts>
  <fonts count="14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Nazanin"/>
      <family val="2"/>
      <scheme val="minor"/>
    </font>
    <font>
      <b/>
      <sz val="20"/>
      <color theme="1"/>
      <name val="B Nazanin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sz val="12"/>
      <color theme="1"/>
      <name val="B Nazanin"/>
      <family val="2"/>
      <charset val="178"/>
    </font>
    <font>
      <b/>
      <sz val="12"/>
      <color theme="1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  <scheme val="minor"/>
    </font>
    <font>
      <sz val="12"/>
      <color rgb="FF0062AC"/>
      <name val="B Nazanin"/>
      <charset val="178"/>
      <scheme val="minor"/>
    </font>
    <font>
      <sz val="12"/>
      <color rgb="FF000000"/>
      <name val="B Nazanin"/>
      <charset val="178"/>
      <scheme val="minor"/>
    </font>
    <font>
      <b/>
      <sz val="12"/>
      <color theme="1"/>
      <name val="B Nazanin"/>
      <charset val="17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7">
    <xf numFmtId="0" fontId="0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 readingOrder="2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 vertical="center" readingOrder="2"/>
    </xf>
    <xf numFmtId="0" fontId="5" fillId="0" borderId="0" xfId="0" applyNumberFormat="1" applyFont="1" applyFill="1" applyBorder="1" applyAlignment="1">
      <alignment horizontal="right" vertical="center" readingOrder="2"/>
    </xf>
    <xf numFmtId="164" fontId="5" fillId="0" borderId="0" xfId="0" applyNumberFormat="1" applyFont="1" applyFill="1" applyBorder="1" applyAlignment="1">
      <alignment horizontal="center" vertical="center" readingOrder="2"/>
    </xf>
    <xf numFmtId="165" fontId="5" fillId="0" borderId="0" xfId="0" applyNumberFormat="1" applyFont="1" applyFill="1" applyBorder="1" applyAlignment="1">
      <alignment horizontal="center" vertical="center" readingOrder="2"/>
    </xf>
    <xf numFmtId="166" fontId="5" fillId="0" borderId="0" xfId="1" applyNumberFormat="1" applyFont="1" applyFill="1" applyBorder="1" applyAlignment="1">
      <alignment horizontal="right" vertical="center" readingOrder="2"/>
    </xf>
    <xf numFmtId="0" fontId="5" fillId="0" borderId="1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 readingOrder="2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readingOrder="2"/>
    </xf>
    <xf numFmtId="0" fontId="5" fillId="0" borderId="6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readingOrder="2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 readingOrder="1"/>
    </xf>
    <xf numFmtId="49" fontId="5" fillId="0" borderId="0" xfId="0" applyNumberFormat="1" applyFont="1" applyFill="1" applyBorder="1" applyAlignment="1">
      <alignment horizontal="right" vertical="center" readingOrder="2"/>
    </xf>
    <xf numFmtId="165" fontId="6" fillId="0" borderId="0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vertical="center" readingOrder="2"/>
    </xf>
    <xf numFmtId="0" fontId="9" fillId="0" borderId="0" xfId="0" applyNumberFormat="1" applyFont="1" applyFill="1" applyBorder="1" applyAlignment="1">
      <alignment vertical="center" readingOrder="2"/>
    </xf>
    <xf numFmtId="0" fontId="9" fillId="0" borderId="0" xfId="0" applyNumberFormat="1" applyFont="1" applyFill="1" applyBorder="1" applyAlignment="1">
      <alignment horizontal="center" vertical="center" readingOrder="2"/>
    </xf>
    <xf numFmtId="165" fontId="9" fillId="0" borderId="0" xfId="0" applyNumberFormat="1" applyFont="1" applyFill="1" applyBorder="1" applyAlignment="1">
      <alignment horizontal="center" vertical="center" readingOrder="2"/>
    </xf>
    <xf numFmtId="0" fontId="8" fillId="0" borderId="0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center" vertical="center" readingOrder="2"/>
    </xf>
    <xf numFmtId="0" fontId="10" fillId="0" borderId="0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right" vertical="center" readingOrder="2"/>
    </xf>
    <xf numFmtId="0" fontId="12" fillId="0" borderId="1" xfId="0" applyNumberFormat="1" applyFont="1" applyFill="1" applyBorder="1" applyAlignment="1">
      <alignment vertical="center" readingOrder="2"/>
    </xf>
    <xf numFmtId="0" fontId="9" fillId="0" borderId="0" xfId="0" applyNumberFormat="1" applyFont="1" applyFill="1" applyBorder="1" applyAlignment="1">
      <alignment horizontal="right" vertical="center" readingOrder="1"/>
    </xf>
    <xf numFmtId="0" fontId="10" fillId="0" borderId="1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center" vertical="center" readingOrder="2"/>
    </xf>
    <xf numFmtId="165" fontId="9" fillId="0" borderId="2" xfId="0" applyNumberFormat="1" applyFont="1" applyFill="1" applyBorder="1" applyAlignment="1">
      <alignment horizontal="center" vertical="center" readingOrder="2"/>
    </xf>
    <xf numFmtId="0" fontId="10" fillId="0" borderId="0" xfId="0" applyNumberFormat="1" applyFont="1" applyFill="1" applyBorder="1"/>
    <xf numFmtId="0" fontId="12" fillId="0" borderId="0" xfId="0" applyNumberFormat="1" applyFont="1" applyFill="1" applyBorder="1" applyAlignment="1">
      <alignment vertical="center" readingOrder="2"/>
    </xf>
    <xf numFmtId="0" fontId="12" fillId="0" borderId="2" xfId="0" applyNumberFormat="1" applyFont="1" applyFill="1" applyBorder="1" applyAlignment="1">
      <alignment horizontal="center" vertical="center" readingOrder="2"/>
    </xf>
    <xf numFmtId="0" fontId="12" fillId="0" borderId="0" xfId="0" applyNumberFormat="1" applyFont="1" applyFill="1" applyBorder="1" applyAlignment="1">
      <alignment horizontal="center" vertical="center" readingOrder="2"/>
    </xf>
    <xf numFmtId="0" fontId="12" fillId="0" borderId="1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/>
    <xf numFmtId="166" fontId="5" fillId="0" borderId="0" xfId="1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center" readingOrder="2"/>
    </xf>
    <xf numFmtId="0" fontId="5" fillId="0" borderId="2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readingOrder="2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 readingOrder="2"/>
    </xf>
    <xf numFmtId="0" fontId="5" fillId="0" borderId="1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5" fillId="0" borderId="6" xfId="0" applyNumberFormat="1" applyFont="1" applyFill="1" applyBorder="1" applyAlignment="1">
      <alignment horizontal="center" vertical="center" readingOrder="2"/>
    </xf>
    <xf numFmtId="0" fontId="9" fillId="0" borderId="1" xfId="0" applyNumberFormat="1" applyFont="1" applyFill="1" applyBorder="1" applyAlignment="1">
      <alignment horizontal="center" vertical="center" readingOrder="2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readingOrder="2"/>
    </xf>
    <xf numFmtId="0" fontId="12" fillId="0" borderId="0" xfId="0" applyNumberFormat="1" applyFont="1" applyFill="1" applyBorder="1" applyAlignment="1">
      <alignment horizontal="center" vertical="center" readingOrder="2"/>
    </xf>
    <xf numFmtId="0" fontId="11" fillId="0" borderId="0" xfId="0" applyNumberFormat="1" applyFont="1" applyFill="1" applyBorder="1" applyAlignment="1">
      <alignment horizontal="right" vertical="center" readingOrder="2"/>
    </xf>
    <xf numFmtId="0" fontId="12" fillId="0" borderId="1" xfId="0" applyNumberFormat="1" applyFont="1" applyFill="1" applyBorder="1" applyAlignment="1">
      <alignment horizontal="center" vertical="center" readingOrder="2"/>
    </xf>
    <xf numFmtId="0" fontId="10" fillId="0" borderId="2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readingOrder="2"/>
    </xf>
    <xf numFmtId="0" fontId="10" fillId="0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50"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numFmt numFmtId="164" formatCode="#,##0;\(#,##0\);"/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</font>
      <alignment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66" formatCode="_(* #,##0_);_(* \(#,##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164" formatCode="#,##0;\(#,##0\);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84006</xdr:colOff>
      <xdr:row>3</xdr:row>
      <xdr:rowOff>252412</xdr:rowOff>
    </xdr:from>
    <xdr:to>
      <xdr:col>5</xdr:col>
      <xdr:colOff>538162</xdr:colOff>
      <xdr:row>11</xdr:row>
      <xdr:rowOff>106493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9BDB9F-2E2F-4FE1-A0EE-CC825945F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180038" y="1495425"/>
          <a:ext cx="1825756" cy="18257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9" headerRowCount="0" headerRowDxfId="149" dataDxfId="148" totalsRowDxfId="147">
  <tableColumns count="13">
    <tableColumn id="1" xr3:uid="{00000000-0010-0000-0000-000001000000}" name="بیمه میهن (میهن)" dataDxfId="146"/>
    <tableColumn id="2" xr3:uid="{00000000-0010-0000-0000-000002000000}" name="31382412" dataDxfId="145"/>
    <tableColumn id="3" xr3:uid="{00000000-0010-0000-0000-000003000000}" name="455495850108.0000" dataDxfId="144"/>
    <tableColumn id="4" xr3:uid="{00000000-0010-0000-0000-000004000000}" name="473514276641.0000" dataDxfId="143"/>
    <tableColumn id="5" xr3:uid="{00000000-0010-0000-0000-000005000000}" name="4427975" dataDxfId="142"/>
    <tableColumn id="6" xr3:uid="{00000000-0010-0000-0000-000006000000}" name="63771504334.0000" dataDxfId="141"/>
    <tableColumn id="7" xr3:uid="{00000000-0010-0000-0000-000007000000}" name="1329567" dataDxfId="140"/>
    <tableColumn id="8" xr3:uid="{00000000-0010-0000-0000-000008000000}" name="19286151949.0000" dataDxfId="139"/>
    <tableColumn id="9" xr3:uid="{00000000-0010-0000-0000-000009000000}" name="34480820" dataDxfId="138"/>
    <tableColumn id="10" xr3:uid="{00000000-0010-0000-0000-00000A000000}" name="14,490" dataDxfId="137"/>
    <tableColumn id="11" xr3:uid="{00000000-0010-0000-0000-00000B000000}" name="499981202493.0000" dataDxfId="136"/>
    <tableColumn id="12" xr3:uid="{00000000-0010-0000-0000-00000C000000}" name="499247365223.0000" dataDxfId="135"/>
    <tableColumn id="13" xr3:uid="{00000000-0010-0000-0000-00000D000000}" name="49.42" dataDxfId="134"/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11:K27" headerRowCount="0" headerRowDxfId="28" dataDxfId="27" totalsRowDxfId="26">
  <tableColumns count="11">
    <tableColumn id="1" xr3:uid="{00000000-0010-0000-0B00-000001000000}" name="بیمه میهن (میهن)" dataDxfId="25"/>
    <tableColumn id="2" xr3:uid="{00000000-0010-0000-0B00-000002000000}" name="0" dataDxfId="24"/>
    <tableColumn id="3" xr3:uid="{00000000-0010-0000-0B00-000003000000}" name="-18747682881" dataDxfId="23"/>
    <tableColumn id="4" xr3:uid="{00000000-0010-0000-0B00-000004000000}" name="172612462.0000" dataDxfId="22"/>
    <tableColumn id="5" xr3:uid="{00000000-0010-0000-0B00-000005000000}" name="-18575070419.0000" dataDxfId="21"/>
    <tableColumn id="6" xr3:uid="{00000000-0010-0000-0B00-000006000000}" name="249.81" dataDxfId="20"/>
    <tableColumn id="7" xr3:uid="{00000000-0010-0000-0B00-000007000000}" name="Column7" dataDxfId="19"/>
    <tableColumn id="8" xr3:uid="{00000000-0010-0000-0B00-000008000000}" name="-848600772" dataDxfId="18"/>
    <tableColumn id="9" xr3:uid="{00000000-0010-0000-0B00-000009000000}" name="158235744759.0000" dataDxfId="17"/>
    <tableColumn id="10" xr3:uid="{00000000-0010-0000-0B00-00000A000000}" name="157387143987.0000" dataDxfId="16"/>
    <tableColumn id="11" xr3:uid="{00000000-0010-0000-0B00-00000B000000}" name="50.09" dataDxfId="15"/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:F23" headerRowCount="0" headerRowDxfId="14" dataDxfId="13" totalsRowDxfId="12">
  <tableColumns count="6">
    <tableColumn id="1" xr3:uid="{00000000-0010-0000-0C00-000001000000}" name="کوتاه مدت8901-810" dataDxfId="11"/>
    <tableColumn id="2" xr3:uid="{00000000-0010-0000-0C00-000002000000}" name="864381038818901" dataDxfId="10"/>
    <tableColumn id="3" xr3:uid="{00000000-0010-0000-0C00-000003000000}" name="1069" dataDxfId="9"/>
    <tableColumn id="4" xr3:uid="{00000000-0010-0000-0C00-000004000000}" name="1.35" dataDxfId="8"/>
    <tableColumn id="5" xr3:uid="{00000000-0010-0000-0C00-000005000000}" name="24562993" dataDxfId="7"/>
    <tableColumn id="6" xr3:uid="{00000000-0010-0000-0C00-000006000000}" name="31118.20" dataDxfId="6"/>
  </tableColumns>
  <tableStyleInfo name="TableStyleLight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e12" displayName="Table12" ref="A8:C10" headerRowCount="0" headerRowDxfId="5" dataDxfId="4" totalsRowDxfId="3">
  <tableColumns count="3">
    <tableColumn id="1" xr3:uid="{00000000-0010-0000-0D00-000001000000}" name="سایر درآمدها" dataDxfId="2"/>
    <tableColumn id="2" xr3:uid="{00000000-0010-0000-0D00-000002000000}" name="0" dataDxfId="1"/>
    <tableColumn id="3" xr3:uid="{00000000-0010-0000-0D00-000003000000}" name="7721042" dataDxfId="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15" headerRowCount="0" headerRowDxfId="133" dataDxfId="132" totalsRowDxfId="131">
  <tableColumns count="19">
    <tableColumn id="1" xr3:uid="{00000000-0010-0000-0100-000001000000}" name="اسناد خزانه-م21بودجه98-020906 (اخزا821)" dataDxfId="130"/>
    <tableColumn id="2" xr3:uid="{00000000-0010-0000-0100-000002000000}" name="بلی" dataDxfId="129"/>
    <tableColumn id="3" xr3:uid="{00000000-0010-0000-0100-000003000000}" name="Column3" dataDxfId="128"/>
    <tableColumn id="4" xr3:uid="{00000000-0010-0000-0100-000004000000}" name="1398/11/06" dataDxfId="127"/>
    <tableColumn id="5" xr3:uid="{00000000-0010-0000-0100-000005000000}" name="1402/09/06" dataDxfId="126"/>
    <tableColumn id="6" xr3:uid="{00000000-0010-0000-0100-000006000000}" name="1000000.0000" dataDxfId="125" dataCellStyle="Comma"/>
    <tableColumn id="7" xr3:uid="{00000000-0010-0000-0100-000007000000}" name="0.00" dataDxfId="124"/>
    <tableColumn id="8" xr3:uid="{00000000-0010-0000-0100-000008000000}" name="0" dataDxfId="123"/>
    <tableColumn id="9" xr3:uid="{00000000-0010-0000-0100-000009000000}" name="Column9" dataDxfId="122"/>
    <tableColumn id="10" xr3:uid="{00000000-0010-0000-0100-00000A000000}" name="Column10" dataDxfId="121"/>
    <tableColumn id="11" xr3:uid="{00000000-0010-0000-0100-00000B000000}" name="500" dataDxfId="120"/>
    <tableColumn id="12" xr3:uid="{00000000-0010-0000-0100-00000C000000}" name="497350316" dataDxfId="119"/>
    <tableColumn id="13" xr3:uid="{00000000-0010-0000-0100-00000D000000}" name="Column13" dataDxfId="118"/>
    <tableColumn id="14" xr3:uid="{00000000-0010-0000-0100-00000E000000}" name="Column14" dataDxfId="117"/>
    <tableColumn id="15" xr3:uid="{00000000-0010-0000-0100-00000F000000}" name="Column15" dataDxfId="116"/>
    <tableColumn id="16" xr3:uid="{00000000-0010-0000-0100-000010000000}" name="Column16" dataDxfId="115"/>
    <tableColumn id="17" xr3:uid="{00000000-0010-0000-0100-000011000000}" name="Column17" dataDxfId="114"/>
    <tableColumn id="18" xr3:uid="{00000000-0010-0000-0100-000012000000}" name="Column18" dataDxfId="113"/>
    <tableColumn id="19" xr3:uid="{00000000-0010-0000-0100-000013000000}" name="Column19" dataDxfId="1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29" headerRowCount="0" headerRowDxfId="111" dataDxfId="110" totalsRowDxfId="109">
  <sortState xmlns:xlrd2="http://schemas.microsoft.com/office/spreadsheetml/2017/richdata2" ref="A8:J29">
    <sortCondition ref="C7"/>
  </sortState>
  <tableColumns count="10">
    <tableColumn id="1" xr3:uid="{00000000-0010-0000-0400-000001000000}" name="وهنر - سامان 890002 - 112" dataDxfId="108"/>
    <tableColumn id="2" xr3:uid="{00000000-0010-0000-0400-000002000000}" name="86411238818902" dataDxfId="107"/>
    <tableColumn id="3" xr3:uid="{00000000-0010-0000-0400-000003000000}" name="سپرده سرمایه‌گذاری" dataDxfId="106"/>
    <tableColumn id="4" xr3:uid="{00000000-0010-0000-0400-000004000000}" name="-" dataDxfId="105"/>
    <tableColumn id="5" xr3:uid="{00000000-0010-0000-0400-000005000000}" name="Column5" dataDxfId="104"/>
    <tableColumn id="6" xr3:uid="{00000000-0010-0000-0400-000006000000}" name="0" dataDxfId="103"/>
    <tableColumn id="7" xr3:uid="{00000000-0010-0000-0400-000007000000}" name="Column7" dataDxfId="102"/>
    <tableColumn id="8" xr3:uid="{00000000-0010-0000-0400-000008000000}" name="Column8" dataDxfId="101"/>
    <tableColumn id="9" xr3:uid="{00000000-0010-0000-0400-000009000000}" name="Column9" dataDxfId="100"/>
    <tableColumn id="10" xr3:uid="{00000000-0010-0000-0400-00000A000000}" name="0.00" dataDxfId="99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6:E10" headerRowCount="0" headerRowDxfId="98" dataDxfId="97" totalsRowDxfId="96">
  <tableColumns count="5">
    <tableColumn id="1" xr3:uid="{00000000-0010-0000-0500-000001000000}" name="درآمد حاصل از سرمایه­گذاری در سهام و حق تقدم سهام و صندوق‌های سرمایه‌گذاری" dataDxfId="95"/>
    <tableColumn id="2" xr3:uid="{00000000-0010-0000-0500-000002000000}" name="1-2" dataDxfId="94"/>
    <tableColumn id="3" xr3:uid="{00000000-0010-0000-0500-000003000000}" name="307693610255.0000" dataDxfId="93"/>
    <tableColumn id="4" xr3:uid="{00000000-0010-0000-0500-000004000000}" name="97.93" dataDxfId="92"/>
    <tableColumn id="5" xr3:uid="{00000000-0010-0000-0500-000005000000}" name="30.46" dataDxfId="91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8" headerRowCount="0" headerRowDxfId="90" dataDxfId="89" totalsRowDxfId="88">
  <tableColumns count="10">
    <tableColumn id="1" xr3:uid="{00000000-0010-0000-0600-000001000000}" name="گروه توسعه هنر ایران (وهنر)" dataDxfId="87"/>
    <tableColumn id="2" xr3:uid="{00000000-0010-0000-0600-000002000000}" name="1401/11/27" dataDxfId="86"/>
    <tableColumn id="3" xr3:uid="{00000000-0010-0000-0600-000003000000}" name="13812420.0000" dataDxfId="85"/>
    <tableColumn id="4" xr3:uid="{00000000-0010-0000-0600-000004000000}" name="50.0000" dataDxfId="84"/>
    <tableColumn id="5" xr3:uid="{00000000-0010-0000-0600-000005000000}" name="0" dataDxfId="83"/>
    <tableColumn id="6" xr3:uid="{00000000-0010-0000-0600-000006000000}" name="Column6" dataDxfId="82"/>
    <tableColumn id="7" xr3:uid="{00000000-0010-0000-0600-000007000000}" name="Column7" dataDxfId="81"/>
    <tableColumn id="8" xr3:uid="{00000000-0010-0000-0600-000008000000}" name="690621000" dataDxfId="80"/>
    <tableColumn id="9" xr3:uid="{00000000-0010-0000-0600-000009000000}" name="Column9" dataDxfId="79"/>
    <tableColumn id="10" xr3:uid="{00000000-0010-0000-0600-00000A000000}" name="Column10" dataDxfId="78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J21" headerRowCount="0" headerRowDxfId="77" dataDxfId="76" totalsRowDxfId="75">
  <tableColumns count="10">
    <tableColumn id="1" xr3:uid="{00000000-0010-0000-0700-000001000000}" name="وهنر - صادرات 676006" dataDxfId="74"/>
    <tableColumn id="2" xr3:uid="{00000000-0010-0000-0700-000002000000}" name="-" dataDxfId="73"/>
    <tableColumn id="3" xr3:uid="{00000000-0010-0000-0700-000003000000}" name="Column3" dataDxfId="72"/>
    <tableColumn id="4" xr3:uid="{00000000-0010-0000-0700-000004000000}" name="Column4" dataDxfId="71"/>
    <tableColumn id="5" xr3:uid="{00000000-0010-0000-0700-000005000000}" name="7123288" dataDxfId="70"/>
    <tableColumn id="6" xr3:uid="{00000000-0010-0000-0700-000006000000}" name="-144171" dataDxfId="69"/>
    <tableColumn id="7" xr3:uid="{00000000-0010-0000-0700-000007000000}" name="6979117" dataDxfId="68"/>
    <tableColumn id="8" xr3:uid="{00000000-0010-0000-0700-000008000000}" name="Column8" dataDxfId="67"/>
    <tableColumn id="9" xr3:uid="{00000000-0010-0000-0700-000009000000}" name="Column9" dataDxfId="66"/>
    <tableColumn id="10" xr3:uid="{00000000-0010-0000-0700-00000A000000}" name="Column10" dataDxfId="65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28" headerRowCount="0" headerRowDxfId="64" dataDxfId="63" totalsRowDxfId="62">
  <tableColumns count="9">
    <tableColumn id="1" xr3:uid="{00000000-0010-0000-0800-000001000000}" name="گروه توسعه هنر ایران (وهنر)" dataDxfId="61"/>
    <tableColumn id="2" xr3:uid="{00000000-0010-0000-0800-000002000000}" name="9031839" dataDxfId="60"/>
    <tableColumn id="3" xr3:uid="{00000000-0010-0000-0800-000003000000}" name="49600925156" dataDxfId="59"/>
    <tableColumn id="4" xr3:uid="{00000000-0010-0000-0800-000004000000}" name="-36873257802.0000" dataDxfId="58"/>
    <tableColumn id="5" xr3:uid="{00000000-0010-0000-0800-000005000000}" name="12727667354.0000" dataDxfId="57"/>
    <tableColumn id="6" xr3:uid="{00000000-0010-0000-0800-000006000000}" name="90714820" dataDxfId="56"/>
    <tableColumn id="7" xr3:uid="{00000000-0010-0000-0800-000007000000}" name="359742241300" dataDxfId="55"/>
    <tableColumn id="8" xr3:uid="{00000000-0010-0000-0800-000008000000}" name="-295691276415.0000" dataDxfId="54"/>
    <tableColumn id="9" xr3:uid="{00000000-0010-0000-0800-000009000000}" name="64050964885.0000" dataDxfId="53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7:I20" headerRowCount="0" headerRowDxfId="52" dataDxfId="51" totalsRowDxfId="50">
  <tableColumns count="9">
    <tableColumn id="1" xr3:uid="{00000000-0010-0000-0900-000001000000}" name="بیمه میهن (میهن)" dataDxfId="49"/>
    <tableColumn id="2" xr3:uid="{00000000-0010-0000-0900-000002000000}" name="34480820" dataDxfId="48"/>
    <tableColumn id="3" xr3:uid="{00000000-0010-0000-0900-000003000000}" name="499247365223.0000" dataDxfId="47"/>
    <tableColumn id="4" xr3:uid="{00000000-0010-0000-0900-000004000000}" name="-517995048104.0000" dataDxfId="46"/>
    <tableColumn id="5" xr3:uid="{00000000-0010-0000-0900-000005000000}" name="-18747682881" dataDxfId="45"/>
    <tableColumn id="6" xr3:uid="{00000000-0010-0000-0900-000006000000}" name="Column6" dataDxfId="44"/>
    <tableColumn id="7" xr3:uid="{00000000-0010-0000-0900-000007000000}" name="Column7" dataDxfId="43"/>
    <tableColumn id="8" xr3:uid="{00000000-0010-0000-0900-000008000000}" name="-500095965995.0000" dataDxfId="42"/>
    <tableColumn id="9" xr3:uid="{00000000-0010-0000-0900-000009000000}" name="-848600772" dataDxfId="41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9" displayName="Table9" ref="A10:I17" headerRowCount="0" headerRowDxfId="40" dataDxfId="39" totalsRowDxfId="38">
  <tableColumns count="9">
    <tableColumn id="1" xr3:uid="{00000000-0010-0000-0A00-000001000000}" name="اسنادخزانه-م6بودجه01-030814 (اخزا106)" dataDxfId="37"/>
    <tableColumn id="2" xr3:uid="{00000000-0010-0000-0A00-000002000000}" name="0" dataDxfId="36"/>
    <tableColumn id="3" xr3:uid="{00000000-0010-0000-0A00-000003000000}" name="-24299781" dataDxfId="35"/>
    <tableColumn id="4" xr3:uid="{00000000-0010-0000-0A00-000004000000}" name="108364789.0000" dataDxfId="34"/>
    <tableColumn id="5" xr3:uid="{00000000-0010-0000-0A00-000005000000}" name="84065008.0000" dataDxfId="33"/>
    <tableColumn id="6" xr3:uid="{00000000-0010-0000-0A00-000006000000}" name="Column6" dataDxfId="32"/>
    <tableColumn id="7" xr3:uid="{00000000-0010-0000-0A00-000007000000}" name="Column7" dataDxfId="31"/>
    <tableColumn id="8" xr3:uid="{00000000-0010-0000-0A00-000008000000}" name="Column8" dataDxfId="30"/>
    <tableColumn id="9" xr3:uid="{00000000-0010-0000-0A00-000009000000}" name="Column9" dataDxfId="2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6"/>
  <sheetViews>
    <sheetView rightToLeft="1" tabSelected="1" zoomScaleNormal="100" workbookViewId="0">
      <selection activeCell="J9" sqref="J9"/>
    </sheetView>
  </sheetViews>
  <sheetFormatPr defaultColWidth="9" defaultRowHeight="32.65"/>
  <cols>
    <col min="1" max="1" width="9" style="1" customWidth="1"/>
    <col min="2" max="16384" width="9" style="1"/>
  </cols>
  <sheetData>
    <row r="3" spans="1:17">
      <c r="D3" s="60" t="s">
        <v>0</v>
      </c>
      <c r="E3" s="60"/>
      <c r="F3" s="60"/>
    </row>
    <row r="5" spans="1:17">
      <c r="D5" s="60"/>
      <c r="E5" s="60"/>
      <c r="F5" s="60"/>
    </row>
    <row r="6" spans="1:17" ht="15" customHeight="1">
      <c r="A6" s="2"/>
      <c r="B6" s="2"/>
      <c r="C6" s="2"/>
      <c r="D6" s="60"/>
      <c r="E6" s="60"/>
      <c r="F6" s="60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>
      <c r="A7" s="2"/>
      <c r="B7" s="2"/>
      <c r="C7" s="2"/>
      <c r="D7" s="60"/>
      <c r="E7" s="60"/>
      <c r="F7" s="60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>
      <c r="A8" s="3"/>
      <c r="B8" s="3"/>
      <c r="C8" s="3"/>
      <c r="D8" s="60"/>
      <c r="E8" s="60"/>
      <c r="F8" s="60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>
      <c r="A9" s="3"/>
      <c r="B9" s="3"/>
      <c r="C9" s="3"/>
      <c r="D9" s="60"/>
      <c r="E9" s="60"/>
      <c r="F9" s="60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>
      <c r="A10" s="3"/>
      <c r="B10" s="3"/>
      <c r="C10" s="3"/>
      <c r="D10" s="60"/>
      <c r="E10" s="60"/>
      <c r="F10" s="60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>
      <c r="A11" s="3"/>
      <c r="B11" s="3"/>
      <c r="C11" s="3"/>
      <c r="D11" s="60"/>
      <c r="E11" s="60"/>
      <c r="F11" s="60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8.399999999999999" customHeight="1">
      <c r="A12" s="3"/>
      <c r="B12" s="3"/>
      <c r="C12" s="3"/>
      <c r="D12" s="60"/>
      <c r="E12" s="60"/>
      <c r="F12" s="60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>
      <c r="A13" s="62" t="s">
        <v>1</v>
      </c>
      <c r="B13" s="62"/>
      <c r="C13" s="62"/>
      <c r="D13" s="62"/>
      <c r="E13" s="62"/>
      <c r="F13" s="62"/>
      <c r="G13" s="62"/>
      <c r="H13" s="62"/>
      <c r="I13" s="2"/>
    </row>
    <row r="14" spans="1:17" ht="21.75" customHeight="1"/>
    <row r="15" spans="1:17" ht="30.4" customHeight="1">
      <c r="A15" s="61" t="s">
        <v>2</v>
      </c>
      <c r="B15" s="61"/>
      <c r="C15" s="61"/>
      <c r="D15" s="61"/>
      <c r="E15" s="61"/>
      <c r="F15" s="61"/>
      <c r="G15" s="61"/>
      <c r="H15" s="61"/>
      <c r="I15" s="3"/>
    </row>
    <row r="16" spans="1:17" ht="15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ht="32.65" customHeight="1">
      <c r="A17" s="61" t="s">
        <v>3</v>
      </c>
      <c r="B17" s="61"/>
      <c r="C17" s="61"/>
      <c r="D17" s="61"/>
      <c r="E17" s="61"/>
      <c r="F17" s="61"/>
      <c r="G17" s="61"/>
      <c r="H17" s="61"/>
      <c r="I17" s="3"/>
    </row>
    <row r="18" spans="1:9" ht="15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9" ht="15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15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 ht="15" customHeight="1">
      <c r="A21" s="3"/>
      <c r="B21" s="3"/>
      <c r="C21" s="3"/>
      <c r="D21" s="3"/>
      <c r="E21" s="3"/>
      <c r="F21" s="3"/>
      <c r="G21" s="3"/>
      <c r="H21" s="3"/>
      <c r="I21" s="3"/>
    </row>
    <row r="34" spans="6:8">
      <c r="F34" s="59" t="s">
        <v>4</v>
      </c>
      <c r="G34" s="59"/>
      <c r="H34" s="59"/>
    </row>
    <row r="35" spans="6:8">
      <c r="F35" s="59"/>
      <c r="G35" s="59"/>
      <c r="H35" s="59"/>
    </row>
    <row r="36" spans="6:8">
      <c r="F36" s="59"/>
      <c r="G36" s="59"/>
      <c r="H36" s="59"/>
    </row>
  </sheetData>
  <mergeCells count="6">
    <mergeCell ref="F34:H36"/>
    <mergeCell ref="D3:F3"/>
    <mergeCell ref="A17:H17"/>
    <mergeCell ref="A13:H13"/>
    <mergeCell ref="A15:H15"/>
    <mergeCell ref="D5:F12"/>
  </mergeCells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"/>
  <sheetViews>
    <sheetView rightToLeft="1" zoomScaleNormal="100" zoomScaleSheetLayoutView="106" workbookViewId="0">
      <selection activeCell="E14" sqref="E14"/>
    </sheetView>
  </sheetViews>
  <sheetFormatPr defaultColWidth="9" defaultRowHeight="18.399999999999999"/>
  <cols>
    <col min="1" max="1" width="29.9375" style="44" bestFit="1" customWidth="1"/>
    <col min="2" max="2" width="10.625" style="44" bestFit="1" customWidth="1"/>
    <col min="3" max="3" width="14" style="44" bestFit="1" customWidth="1"/>
    <col min="4" max="4" width="12.625" style="44" bestFit="1" customWidth="1"/>
    <col min="5" max="5" width="12.4375" style="44" bestFit="1" customWidth="1"/>
    <col min="6" max="6" width="10.625" style="44" bestFit="1" customWidth="1"/>
    <col min="7" max="7" width="12.3125" style="44" bestFit="1" customWidth="1"/>
    <col min="8" max="8" width="13.625" style="44" bestFit="1" customWidth="1"/>
    <col min="9" max="9" width="13.375" style="44" bestFit="1" customWidth="1"/>
    <col min="10" max="10" width="9" style="44" customWidth="1"/>
    <col min="11" max="16384" width="9" style="44"/>
  </cols>
  <sheetData>
    <row r="1" spans="1:9">
      <c r="A1" s="77" t="s">
        <v>1</v>
      </c>
      <c r="B1" s="77"/>
      <c r="C1" s="77"/>
      <c r="D1" s="77"/>
      <c r="E1" s="77"/>
      <c r="F1" s="77"/>
      <c r="G1" s="77"/>
      <c r="H1" s="77"/>
      <c r="I1" s="77"/>
    </row>
    <row r="2" spans="1:9">
      <c r="A2" s="77" t="s">
        <v>120</v>
      </c>
      <c r="B2" s="77"/>
      <c r="C2" s="77"/>
      <c r="D2" s="77"/>
      <c r="E2" s="77"/>
      <c r="F2" s="77"/>
      <c r="G2" s="77"/>
      <c r="H2" s="77"/>
      <c r="I2" s="77"/>
    </row>
    <row r="3" spans="1:9">
      <c r="A3" s="77" t="s">
        <v>121</v>
      </c>
      <c r="B3" s="77"/>
      <c r="C3" s="77"/>
      <c r="D3" s="77"/>
      <c r="E3" s="77"/>
      <c r="F3" s="77"/>
      <c r="G3" s="77"/>
      <c r="H3" s="77"/>
      <c r="I3" s="77"/>
    </row>
    <row r="4" spans="1:9">
      <c r="A4" s="80" t="s">
        <v>167</v>
      </c>
      <c r="B4" s="80"/>
      <c r="C4" s="80"/>
      <c r="D4" s="80"/>
      <c r="E4" s="80"/>
      <c r="F4" s="80"/>
      <c r="G4" s="80"/>
      <c r="H4" s="80"/>
      <c r="I4" s="80"/>
    </row>
    <row r="6" spans="1:9" ht="19.5" customHeight="1">
      <c r="A6" s="45"/>
      <c r="B6" s="81" t="s">
        <v>137</v>
      </c>
      <c r="C6" s="81"/>
      <c r="D6" s="81"/>
      <c r="E6" s="81"/>
      <c r="F6" s="81" t="s">
        <v>138</v>
      </c>
      <c r="G6" s="81"/>
      <c r="H6" s="81"/>
      <c r="I6" s="81"/>
    </row>
    <row r="7" spans="1:9" ht="20.25" customHeight="1">
      <c r="A7" s="82"/>
      <c r="B7" s="78" t="s">
        <v>168</v>
      </c>
      <c r="C7" s="78" t="s">
        <v>169</v>
      </c>
      <c r="D7" s="78" t="s">
        <v>170</v>
      </c>
      <c r="E7" s="78" t="s">
        <v>32</v>
      </c>
      <c r="F7" s="78" t="s">
        <v>168</v>
      </c>
      <c r="G7" s="78" t="s">
        <v>169</v>
      </c>
      <c r="H7" s="78" t="s">
        <v>170</v>
      </c>
      <c r="I7" s="78" t="s">
        <v>32</v>
      </c>
    </row>
    <row r="8" spans="1:9" ht="20.25" customHeight="1">
      <c r="A8" s="83"/>
      <c r="B8" s="79"/>
      <c r="C8" s="79"/>
      <c r="D8" s="79"/>
      <c r="E8" s="79"/>
      <c r="F8" s="79"/>
      <c r="G8" s="79"/>
      <c r="H8" s="79"/>
      <c r="I8" s="79"/>
    </row>
    <row r="9" spans="1:9">
      <c r="A9" s="83"/>
      <c r="B9" s="46" t="s">
        <v>171</v>
      </c>
      <c r="C9" s="46" t="s">
        <v>172</v>
      </c>
      <c r="D9" s="46" t="s">
        <v>173</v>
      </c>
      <c r="E9" s="81"/>
      <c r="F9" s="46" t="s">
        <v>173</v>
      </c>
      <c r="G9" s="46" t="s">
        <v>173</v>
      </c>
      <c r="H9" s="46" t="s">
        <v>173</v>
      </c>
      <c r="I9" s="81"/>
    </row>
    <row r="10" spans="1:9" ht="23" customHeight="1">
      <c r="A10" s="7" t="s">
        <v>60</v>
      </c>
      <c r="B10" s="9">
        <v>0</v>
      </c>
      <c r="C10" s="8">
        <v>-24299781</v>
      </c>
      <c r="D10" s="8">
        <v>108364789</v>
      </c>
      <c r="E10" s="8">
        <v>84065008</v>
      </c>
      <c r="F10" s="9">
        <v>0</v>
      </c>
      <c r="G10" s="8">
        <v>0</v>
      </c>
      <c r="H10" s="8">
        <v>108364789</v>
      </c>
      <c r="I10" s="8">
        <v>108364789</v>
      </c>
    </row>
    <row r="11" spans="1:9" ht="23" customHeight="1">
      <c r="A11" s="7" t="s">
        <v>46</v>
      </c>
      <c r="B11" s="9">
        <v>0</v>
      </c>
      <c r="C11" s="8">
        <v>0</v>
      </c>
      <c r="D11" s="8">
        <v>-1185295</v>
      </c>
      <c r="E11" s="8">
        <v>-1185295</v>
      </c>
      <c r="F11" s="9">
        <v>0</v>
      </c>
      <c r="G11" s="8">
        <v>0</v>
      </c>
      <c r="H11" s="8">
        <v>-1185295</v>
      </c>
      <c r="I11" s="8">
        <v>-1185295</v>
      </c>
    </row>
    <row r="12" spans="1:9" ht="23" customHeight="1">
      <c r="A12" s="7" t="s">
        <v>50</v>
      </c>
      <c r="B12" s="9">
        <v>0</v>
      </c>
      <c r="C12" s="8">
        <v>-15748073</v>
      </c>
      <c r="D12" s="8">
        <v>170715644</v>
      </c>
      <c r="E12" s="8">
        <v>154967571</v>
      </c>
      <c r="F12" s="9">
        <v>0</v>
      </c>
      <c r="G12" s="8">
        <v>0</v>
      </c>
      <c r="H12" s="8">
        <v>170715644</v>
      </c>
      <c r="I12" s="8">
        <v>170715644</v>
      </c>
    </row>
    <row r="13" spans="1:9" ht="23" customHeight="1">
      <c r="A13" s="7" t="s">
        <v>55</v>
      </c>
      <c r="B13" s="9">
        <v>0</v>
      </c>
      <c r="C13" s="8">
        <v>-52670495</v>
      </c>
      <c r="D13" s="8">
        <v>96039970</v>
      </c>
      <c r="E13" s="8">
        <v>43369475</v>
      </c>
      <c r="F13" s="9">
        <v>0</v>
      </c>
      <c r="G13" s="8">
        <v>-17639219</v>
      </c>
      <c r="H13" s="8">
        <v>131112863</v>
      </c>
      <c r="I13" s="8">
        <v>113473644</v>
      </c>
    </row>
    <row r="14" spans="1:9" ht="23" customHeight="1">
      <c r="A14" s="7" t="s">
        <v>52</v>
      </c>
      <c r="B14" s="9">
        <v>0</v>
      </c>
      <c r="C14" s="8">
        <v>-4082803</v>
      </c>
      <c r="D14" s="8">
        <v>99603771</v>
      </c>
      <c r="E14" s="8">
        <v>95520968</v>
      </c>
      <c r="F14" s="9">
        <v>0</v>
      </c>
      <c r="G14" s="8">
        <v>48793825</v>
      </c>
      <c r="H14" s="8">
        <v>99603771</v>
      </c>
      <c r="I14" s="8">
        <v>148397596</v>
      </c>
    </row>
    <row r="15" spans="1:9" ht="23" customHeight="1">
      <c r="A15" s="7" t="s">
        <v>58</v>
      </c>
      <c r="B15" s="9">
        <v>0</v>
      </c>
      <c r="C15" s="8">
        <v>-135354531</v>
      </c>
      <c r="D15" s="8">
        <v>179954712</v>
      </c>
      <c r="E15" s="8">
        <v>44600181</v>
      </c>
      <c r="F15" s="9">
        <v>0</v>
      </c>
      <c r="G15" s="8">
        <v>-10186074</v>
      </c>
      <c r="H15" s="8">
        <v>179954712</v>
      </c>
      <c r="I15" s="8">
        <v>169768638</v>
      </c>
    </row>
    <row r="16" spans="1:9" ht="23" customHeight="1">
      <c r="A16" s="7" t="s">
        <v>163</v>
      </c>
      <c r="B16" s="9">
        <v>0</v>
      </c>
      <c r="C16" s="8">
        <v>0</v>
      </c>
      <c r="D16" s="8">
        <v>0</v>
      </c>
      <c r="E16" s="8">
        <v>0</v>
      </c>
      <c r="F16" s="9">
        <v>0</v>
      </c>
      <c r="G16" s="8">
        <v>0</v>
      </c>
      <c r="H16" s="8">
        <v>342095869</v>
      </c>
      <c r="I16" s="8">
        <v>342095869</v>
      </c>
    </row>
    <row r="17" spans="1:9" s="58" customFormat="1" ht="23" customHeight="1">
      <c r="A17" s="13" t="s">
        <v>32</v>
      </c>
      <c r="B17" s="16">
        <v>0</v>
      </c>
      <c r="C17" s="14">
        <v>-232155683</v>
      </c>
      <c r="D17" s="14">
        <v>653493591</v>
      </c>
      <c r="E17" s="14">
        <v>421337908</v>
      </c>
      <c r="F17" s="16">
        <v>0</v>
      </c>
      <c r="G17" s="14">
        <v>20968532</v>
      </c>
      <c r="H17" s="14">
        <v>1030662353</v>
      </c>
      <c r="I17" s="14">
        <v>1051630885</v>
      </c>
    </row>
    <row r="18" spans="1:9" ht="23" customHeight="1">
      <c r="A18" s="47" t="s">
        <v>33</v>
      </c>
      <c r="B18" s="39"/>
      <c r="C18" s="39"/>
      <c r="D18" s="39"/>
      <c r="E18" s="39"/>
      <c r="F18" s="39"/>
      <c r="G18" s="39"/>
      <c r="H18" s="39"/>
      <c r="I18" s="39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rightToLeft="1" zoomScaleNormal="100" zoomScaleSheetLayoutView="106" workbookViewId="0">
      <selection activeCell="E12" sqref="E12"/>
    </sheetView>
  </sheetViews>
  <sheetFormatPr defaultColWidth="9" defaultRowHeight="18.399999999999999"/>
  <cols>
    <col min="1" max="1" width="31.0625" style="44" bestFit="1" customWidth="1"/>
    <col min="2" max="2" width="8.4375" style="44" bestFit="1" customWidth="1"/>
    <col min="3" max="3" width="15.6875" style="44" bestFit="1" customWidth="1"/>
    <col min="4" max="4" width="14.6875" style="44" bestFit="1" customWidth="1"/>
    <col min="5" max="5" width="16.5" style="44" bestFit="1" customWidth="1"/>
    <col min="6" max="6" width="13.8125" style="44" bestFit="1" customWidth="1"/>
    <col min="7" max="7" width="12.0625" style="44" bestFit="1" customWidth="1"/>
    <col min="8" max="8" width="15" style="44" bestFit="1" customWidth="1"/>
    <col min="9" max="9" width="15.5625" style="44" bestFit="1" customWidth="1"/>
    <col min="10" max="10" width="15.6875" style="44" bestFit="1" customWidth="1"/>
    <col min="11" max="11" width="13.8125" style="44" bestFit="1" customWidth="1"/>
    <col min="12" max="12" width="9" style="44" customWidth="1"/>
    <col min="13" max="16384" width="9" style="44"/>
  </cols>
  <sheetData>
    <row r="1" spans="1:11">
      <c r="A1" s="77" t="s">
        <v>1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77" t="s">
        <v>120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>
      <c r="A3" s="77" t="s">
        <v>121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5" spans="1:11">
      <c r="A5" s="80" t="s">
        <v>174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7" spans="1:11" ht="19.5" customHeight="1">
      <c r="A7" s="48"/>
      <c r="B7" s="81" t="s">
        <v>137</v>
      </c>
      <c r="C7" s="81"/>
      <c r="D7" s="81"/>
      <c r="E7" s="81"/>
      <c r="F7" s="81"/>
      <c r="G7" s="81" t="s">
        <v>138</v>
      </c>
      <c r="H7" s="81"/>
      <c r="I7" s="81"/>
      <c r="J7" s="81"/>
      <c r="K7" s="81"/>
    </row>
    <row r="8" spans="1:11" ht="19.5" customHeight="1">
      <c r="A8" s="77" t="s">
        <v>175</v>
      </c>
      <c r="B8" s="78" t="s">
        <v>176</v>
      </c>
      <c r="C8" s="78" t="s">
        <v>169</v>
      </c>
      <c r="D8" s="78" t="s">
        <v>170</v>
      </c>
      <c r="E8" s="78" t="s">
        <v>32</v>
      </c>
      <c r="F8" s="78"/>
      <c r="G8" s="78" t="s">
        <v>176</v>
      </c>
      <c r="H8" s="78" t="s">
        <v>169</v>
      </c>
      <c r="I8" s="78" t="s">
        <v>170</v>
      </c>
      <c r="J8" s="78" t="s">
        <v>32</v>
      </c>
      <c r="K8" s="78"/>
    </row>
    <row r="9" spans="1:11" ht="18.75" customHeight="1">
      <c r="A9" s="77"/>
      <c r="B9" s="79"/>
      <c r="C9" s="79"/>
      <c r="D9" s="79"/>
      <c r="E9" s="81"/>
      <c r="F9" s="81"/>
      <c r="G9" s="79"/>
      <c r="H9" s="79"/>
      <c r="I9" s="79"/>
      <c r="J9" s="81"/>
      <c r="K9" s="81"/>
    </row>
    <row r="10" spans="1:11" ht="28.5" customHeight="1">
      <c r="A10" s="84"/>
      <c r="B10" s="46" t="s">
        <v>171</v>
      </c>
      <c r="C10" s="46" t="s">
        <v>173</v>
      </c>
      <c r="D10" s="46" t="s">
        <v>173</v>
      </c>
      <c r="E10" s="49" t="s">
        <v>71</v>
      </c>
      <c r="F10" s="49" t="s">
        <v>177</v>
      </c>
      <c r="G10" s="46" t="s">
        <v>171</v>
      </c>
      <c r="H10" s="46" t="s">
        <v>173</v>
      </c>
      <c r="I10" s="46" t="s">
        <v>173</v>
      </c>
      <c r="J10" s="49" t="s">
        <v>71</v>
      </c>
      <c r="K10" s="49" t="s">
        <v>177</v>
      </c>
    </row>
    <row r="11" spans="1:11" ht="23" customHeight="1">
      <c r="A11" s="7" t="s">
        <v>23</v>
      </c>
      <c r="B11" s="9">
        <v>0</v>
      </c>
      <c r="C11" s="8">
        <v>-18747682881</v>
      </c>
      <c r="D11" s="8">
        <v>172612462</v>
      </c>
      <c r="E11" s="8">
        <v>-18575070419</v>
      </c>
      <c r="F11" s="9">
        <v>249.81</v>
      </c>
      <c r="G11" s="8">
        <v>0</v>
      </c>
      <c r="H11" s="8">
        <v>-848600772</v>
      </c>
      <c r="I11" s="8">
        <v>158235744759</v>
      </c>
      <c r="J11" s="8">
        <v>157387143987</v>
      </c>
      <c r="K11" s="9">
        <v>50.09</v>
      </c>
    </row>
    <row r="12" spans="1:11" ht="23" customHeight="1">
      <c r="A12" s="7" t="s">
        <v>24</v>
      </c>
      <c r="B12" s="9">
        <v>0</v>
      </c>
      <c r="C12" s="8">
        <v>2615768666</v>
      </c>
      <c r="D12" s="8">
        <v>-3658825933</v>
      </c>
      <c r="E12" s="8">
        <v>-1043057267</v>
      </c>
      <c r="F12" s="9">
        <v>14.03</v>
      </c>
      <c r="G12" s="8">
        <v>0</v>
      </c>
      <c r="H12" s="8">
        <v>0</v>
      </c>
      <c r="I12" s="8">
        <v>13866227078</v>
      </c>
      <c r="J12" s="8">
        <v>13866227078</v>
      </c>
      <c r="K12" s="9">
        <v>4.41</v>
      </c>
    </row>
    <row r="13" spans="1:11" ht="23" customHeight="1">
      <c r="A13" s="7" t="s">
        <v>25</v>
      </c>
      <c r="B13" s="9">
        <v>0</v>
      </c>
      <c r="C13" s="8">
        <v>-12212403051</v>
      </c>
      <c r="D13" s="8">
        <v>12727667354</v>
      </c>
      <c r="E13" s="8">
        <v>515264303</v>
      </c>
      <c r="F13" s="9">
        <v>-6.93</v>
      </c>
      <c r="G13" s="8">
        <v>690621000</v>
      </c>
      <c r="H13" s="8">
        <v>25595467352</v>
      </c>
      <c r="I13" s="8">
        <v>64050964885</v>
      </c>
      <c r="J13" s="8">
        <v>90337053237</v>
      </c>
      <c r="K13" s="9">
        <v>28.75</v>
      </c>
    </row>
    <row r="14" spans="1:11" ht="23" customHeight="1">
      <c r="A14" s="7" t="s">
        <v>178</v>
      </c>
      <c r="B14" s="9">
        <v>0</v>
      </c>
      <c r="C14" s="8">
        <v>0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8">
        <v>0</v>
      </c>
      <c r="J14" s="8">
        <v>0</v>
      </c>
      <c r="K14" s="9">
        <v>0</v>
      </c>
    </row>
    <row r="15" spans="1:11" ht="23" customHeight="1">
      <c r="A15" s="7" t="s">
        <v>158</v>
      </c>
      <c r="B15" s="9">
        <v>0</v>
      </c>
      <c r="C15" s="8">
        <v>0</v>
      </c>
      <c r="D15" s="8">
        <v>0</v>
      </c>
      <c r="E15" s="8">
        <v>0</v>
      </c>
      <c r="F15" s="9">
        <v>0</v>
      </c>
      <c r="G15" s="8">
        <v>0</v>
      </c>
      <c r="H15" s="8">
        <v>0</v>
      </c>
      <c r="I15" s="8">
        <v>1251026</v>
      </c>
      <c r="J15" s="8">
        <v>1251026</v>
      </c>
      <c r="K15" s="9">
        <v>0</v>
      </c>
    </row>
    <row r="16" spans="1:11" ht="23" customHeight="1">
      <c r="A16" s="7" t="s">
        <v>26</v>
      </c>
      <c r="B16" s="9">
        <v>0</v>
      </c>
      <c r="C16" s="8">
        <v>50835357</v>
      </c>
      <c r="D16" s="8">
        <v>3647157132</v>
      </c>
      <c r="E16" s="8">
        <v>3697992489</v>
      </c>
      <c r="F16" s="9">
        <v>-49.73</v>
      </c>
      <c r="G16" s="8">
        <v>0</v>
      </c>
      <c r="H16" s="8">
        <v>139199222</v>
      </c>
      <c r="I16" s="8">
        <v>26285154205</v>
      </c>
      <c r="J16" s="8">
        <v>26424353427</v>
      </c>
      <c r="K16" s="9">
        <v>8.41</v>
      </c>
    </row>
    <row r="17" spans="1:11" ht="23" customHeight="1">
      <c r="A17" s="7" t="s">
        <v>27</v>
      </c>
      <c r="B17" s="9">
        <v>0</v>
      </c>
      <c r="C17" s="8">
        <v>202282065</v>
      </c>
      <c r="D17" s="8">
        <v>0</v>
      </c>
      <c r="E17" s="8">
        <v>202282065</v>
      </c>
      <c r="F17" s="9">
        <v>-2.72</v>
      </c>
      <c r="G17" s="8">
        <v>0</v>
      </c>
      <c r="H17" s="8">
        <v>231403408</v>
      </c>
      <c r="I17" s="8">
        <v>0</v>
      </c>
      <c r="J17" s="8">
        <v>231403408</v>
      </c>
      <c r="K17" s="9">
        <v>7.0000000000000007E-2</v>
      </c>
    </row>
    <row r="18" spans="1:11" ht="23" customHeight="1">
      <c r="A18" s="7" t="s">
        <v>159</v>
      </c>
      <c r="B18" s="9">
        <v>0</v>
      </c>
      <c r="C18" s="8">
        <v>0</v>
      </c>
      <c r="D18" s="8">
        <v>0</v>
      </c>
      <c r="E18" s="8">
        <v>0</v>
      </c>
      <c r="F18" s="9">
        <v>0</v>
      </c>
      <c r="G18" s="8">
        <v>0</v>
      </c>
      <c r="H18" s="8">
        <v>0</v>
      </c>
      <c r="I18" s="8">
        <v>-1071003654</v>
      </c>
      <c r="J18" s="8">
        <v>-1071003654</v>
      </c>
      <c r="K18" s="9">
        <v>-0.34</v>
      </c>
    </row>
    <row r="19" spans="1:11" ht="23" customHeight="1">
      <c r="A19" s="7" t="s">
        <v>162</v>
      </c>
      <c r="B19" s="9">
        <v>0</v>
      </c>
      <c r="C19" s="8">
        <v>0</v>
      </c>
      <c r="D19" s="8">
        <v>0</v>
      </c>
      <c r="E19" s="8">
        <v>0</v>
      </c>
      <c r="F19" s="9">
        <v>0</v>
      </c>
      <c r="G19" s="8">
        <v>0</v>
      </c>
      <c r="H19" s="8">
        <v>0</v>
      </c>
      <c r="I19" s="8">
        <v>154517089</v>
      </c>
      <c r="J19" s="8">
        <v>154517089</v>
      </c>
      <c r="K19" s="9">
        <v>0.05</v>
      </c>
    </row>
    <row r="20" spans="1:11" ht="23" customHeight="1">
      <c r="A20" s="7" t="s">
        <v>28</v>
      </c>
      <c r="B20" s="9">
        <v>0</v>
      </c>
      <c r="C20" s="8">
        <v>-159493029</v>
      </c>
      <c r="D20" s="8">
        <v>688215550</v>
      </c>
      <c r="E20" s="8">
        <v>528722521</v>
      </c>
      <c r="F20" s="9">
        <v>-7.11</v>
      </c>
      <c r="G20" s="8">
        <v>0</v>
      </c>
      <c r="H20" s="8">
        <v>416488123</v>
      </c>
      <c r="I20" s="8">
        <v>1546399960</v>
      </c>
      <c r="J20" s="8">
        <v>1962888083</v>
      </c>
      <c r="K20" s="9">
        <v>0.62</v>
      </c>
    </row>
    <row r="21" spans="1:11" ht="23" customHeight="1">
      <c r="A21" s="7" t="s">
        <v>29</v>
      </c>
      <c r="B21" s="9">
        <v>0</v>
      </c>
      <c r="C21" s="8">
        <v>119056205</v>
      </c>
      <c r="D21" s="8">
        <v>114736106</v>
      </c>
      <c r="E21" s="8">
        <v>233792311</v>
      </c>
      <c r="F21" s="9">
        <v>-3.14</v>
      </c>
      <c r="G21" s="8">
        <v>0</v>
      </c>
      <c r="H21" s="8">
        <v>119056205</v>
      </c>
      <c r="I21" s="8">
        <v>6311535564</v>
      </c>
      <c r="J21" s="8">
        <v>6430591769</v>
      </c>
      <c r="K21" s="9">
        <v>2.0499999999999998</v>
      </c>
    </row>
    <row r="22" spans="1:11" ht="23" customHeight="1">
      <c r="A22" s="7" t="s">
        <v>30</v>
      </c>
      <c r="B22" s="9">
        <v>0</v>
      </c>
      <c r="C22" s="8">
        <v>0</v>
      </c>
      <c r="D22" s="8">
        <v>1716078041</v>
      </c>
      <c r="E22" s="8">
        <v>1716078041</v>
      </c>
      <c r="F22" s="9">
        <v>-23.08</v>
      </c>
      <c r="G22" s="8">
        <v>0</v>
      </c>
      <c r="H22" s="8">
        <v>0</v>
      </c>
      <c r="I22" s="8">
        <v>3349152770</v>
      </c>
      <c r="J22" s="8">
        <v>3349152770</v>
      </c>
      <c r="K22" s="9">
        <v>1.07</v>
      </c>
    </row>
    <row r="23" spans="1:11" ht="23" customHeight="1">
      <c r="A23" s="7" t="s">
        <v>160</v>
      </c>
      <c r="B23" s="9">
        <v>0</v>
      </c>
      <c r="C23" s="8">
        <v>0</v>
      </c>
      <c r="D23" s="8">
        <v>0</v>
      </c>
      <c r="E23" s="8">
        <v>0</v>
      </c>
      <c r="F23" s="9">
        <v>0</v>
      </c>
      <c r="G23" s="8">
        <v>0</v>
      </c>
      <c r="H23" s="8">
        <v>0</v>
      </c>
      <c r="I23" s="8">
        <v>23091950</v>
      </c>
      <c r="J23" s="8">
        <v>23091950</v>
      </c>
      <c r="K23" s="9">
        <v>0.01</v>
      </c>
    </row>
    <row r="24" spans="1:11" ht="23" customHeight="1">
      <c r="A24" s="7" t="s">
        <v>157</v>
      </c>
      <c r="B24" s="9">
        <v>0</v>
      </c>
      <c r="C24" s="8">
        <v>0</v>
      </c>
      <c r="D24" s="8">
        <v>0</v>
      </c>
      <c r="E24" s="8">
        <v>0</v>
      </c>
      <c r="F24" s="9">
        <v>0</v>
      </c>
      <c r="G24" s="8">
        <v>0</v>
      </c>
      <c r="H24" s="8">
        <v>0</v>
      </c>
      <c r="I24" s="8">
        <v>1130978256</v>
      </c>
      <c r="J24" s="8">
        <v>1130978256</v>
      </c>
      <c r="K24" s="9">
        <v>0.36</v>
      </c>
    </row>
    <row r="25" spans="1:11" ht="23" customHeight="1">
      <c r="A25" s="7" t="s">
        <v>31</v>
      </c>
      <c r="B25" s="9">
        <v>0</v>
      </c>
      <c r="C25" s="8">
        <v>-1072411434</v>
      </c>
      <c r="D25" s="8">
        <v>1561651411</v>
      </c>
      <c r="E25" s="8">
        <v>489239977</v>
      </c>
      <c r="F25" s="9">
        <v>-6.58</v>
      </c>
      <c r="G25" s="8">
        <v>0</v>
      </c>
      <c r="H25" s="8">
        <v>580854873</v>
      </c>
      <c r="I25" s="8">
        <v>6689749931</v>
      </c>
      <c r="J25" s="8">
        <v>7270604804</v>
      </c>
      <c r="K25" s="9">
        <v>2.31</v>
      </c>
    </row>
    <row r="26" spans="1:11" ht="23" customHeight="1">
      <c r="A26" s="7" t="s">
        <v>161</v>
      </c>
      <c r="B26" s="9">
        <v>0</v>
      </c>
      <c r="C26" s="8">
        <v>0</v>
      </c>
      <c r="D26" s="8">
        <v>0</v>
      </c>
      <c r="E26" s="8">
        <v>0</v>
      </c>
      <c r="F26" s="9">
        <v>0</v>
      </c>
      <c r="G26" s="8">
        <v>0</v>
      </c>
      <c r="H26" s="8">
        <v>0</v>
      </c>
      <c r="I26" s="8">
        <v>195357025</v>
      </c>
      <c r="J26" s="8">
        <v>195357025</v>
      </c>
      <c r="K26" s="9">
        <v>0.06</v>
      </c>
    </row>
    <row r="27" spans="1:11" s="58" customFormat="1" ht="23" customHeight="1">
      <c r="A27" s="13" t="s">
        <v>32</v>
      </c>
      <c r="B27" s="16">
        <v>0</v>
      </c>
      <c r="C27" s="14">
        <v>-29204048102</v>
      </c>
      <c r="D27" s="14">
        <v>16969292123</v>
      </c>
      <c r="E27" s="14">
        <v>-12234755979</v>
      </c>
      <c r="F27" s="16">
        <v>164.55</v>
      </c>
      <c r="G27" s="14">
        <v>690621000</v>
      </c>
      <c r="H27" s="14">
        <v>26233868411</v>
      </c>
      <c r="I27" s="14">
        <v>280769120844</v>
      </c>
      <c r="J27" s="14">
        <v>307693610255</v>
      </c>
      <c r="K27" s="16">
        <v>97.92</v>
      </c>
    </row>
    <row r="28" spans="1:11" ht="23" customHeight="1">
      <c r="A28" s="7" t="s">
        <v>33</v>
      </c>
      <c r="B28" s="39"/>
      <c r="C28" s="39"/>
      <c r="D28" s="39"/>
      <c r="E28" s="39"/>
      <c r="F28" s="50"/>
      <c r="G28" s="39"/>
      <c r="H28" s="39"/>
      <c r="I28" s="39"/>
      <c r="J28" s="39"/>
      <c r="K28" s="39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4"/>
  <sheetViews>
    <sheetView rightToLeft="1" zoomScaleNormal="100" zoomScaleSheetLayoutView="106" workbookViewId="0">
      <selection activeCell="C15" sqref="C15"/>
    </sheetView>
  </sheetViews>
  <sheetFormatPr defaultColWidth="13" defaultRowHeight="18.399999999999999"/>
  <cols>
    <col min="1" max="1" width="19" style="44" customWidth="1"/>
    <col min="2" max="2" width="14.3125" style="44" customWidth="1"/>
    <col min="3" max="3" width="24.9375" style="44" customWidth="1"/>
    <col min="4" max="4" width="21.5625" style="44" customWidth="1"/>
    <col min="5" max="5" width="24.9375" style="44" customWidth="1"/>
    <col min="6" max="6" width="21.5625" style="44" customWidth="1"/>
    <col min="7" max="8" width="13" style="51" customWidth="1"/>
    <col min="9" max="16384" width="13" style="51"/>
  </cols>
  <sheetData>
    <row r="1" spans="1:7">
      <c r="A1" s="77" t="s">
        <v>1</v>
      </c>
      <c r="B1" s="77"/>
      <c r="C1" s="77"/>
      <c r="D1" s="77"/>
      <c r="E1" s="77"/>
      <c r="F1" s="77"/>
    </row>
    <row r="2" spans="1:7">
      <c r="A2" s="77" t="s">
        <v>120</v>
      </c>
      <c r="B2" s="77"/>
      <c r="C2" s="77"/>
      <c r="D2" s="77"/>
      <c r="E2" s="77"/>
      <c r="F2" s="77"/>
    </row>
    <row r="3" spans="1:7">
      <c r="A3" s="77" t="s">
        <v>121</v>
      </c>
      <c r="B3" s="77"/>
      <c r="C3" s="77"/>
      <c r="D3" s="77"/>
      <c r="E3" s="77"/>
      <c r="F3" s="77"/>
    </row>
    <row r="4" spans="1:7">
      <c r="A4" s="80" t="s">
        <v>179</v>
      </c>
      <c r="B4" s="80"/>
      <c r="C4" s="80"/>
      <c r="D4" s="80"/>
      <c r="E4" s="80"/>
      <c r="F4" s="80"/>
    </row>
    <row r="5" spans="1:7">
      <c r="A5" s="48"/>
      <c r="B5" s="48"/>
      <c r="C5" s="48"/>
      <c r="D5" s="48"/>
      <c r="E5" s="48"/>
      <c r="F5" s="48"/>
    </row>
    <row r="6" spans="1:7" ht="37.5" customHeight="1">
      <c r="A6" s="85" t="s">
        <v>180</v>
      </c>
      <c r="B6" s="85"/>
      <c r="C6" s="86" t="s">
        <v>137</v>
      </c>
      <c r="D6" s="86"/>
      <c r="E6" s="85" t="s">
        <v>138</v>
      </c>
      <c r="F6" s="85"/>
      <c r="G6" s="52"/>
    </row>
    <row r="7" spans="1:7" ht="59.25" customHeight="1">
      <c r="A7" s="53" t="s">
        <v>181</v>
      </c>
      <c r="B7" s="54" t="s">
        <v>68</v>
      </c>
      <c r="C7" s="54" t="s">
        <v>182</v>
      </c>
      <c r="D7" s="54" t="s">
        <v>183</v>
      </c>
      <c r="E7" s="54" t="s">
        <v>182</v>
      </c>
      <c r="F7" s="54" t="s">
        <v>183</v>
      </c>
      <c r="G7" s="44"/>
    </row>
    <row r="8" spans="1:7" ht="22.5" customHeight="1">
      <c r="A8" s="55"/>
      <c r="B8" s="55"/>
      <c r="C8" s="46" t="s">
        <v>171</v>
      </c>
      <c r="D8" s="55"/>
      <c r="E8" s="46" t="s">
        <v>171</v>
      </c>
      <c r="F8" s="55"/>
      <c r="G8" s="44"/>
    </row>
    <row r="9" spans="1:7" ht="23" customHeight="1">
      <c r="A9" s="7" t="s">
        <v>93</v>
      </c>
      <c r="B9" s="7" t="s">
        <v>94</v>
      </c>
      <c r="C9" s="8">
        <v>1069</v>
      </c>
      <c r="D9" s="12">
        <v>1.35</v>
      </c>
      <c r="E9" s="8">
        <v>24562993</v>
      </c>
      <c r="F9" s="12">
        <v>31118.2</v>
      </c>
    </row>
    <row r="10" spans="1:7" ht="23" customHeight="1">
      <c r="A10" s="7" t="s">
        <v>85</v>
      </c>
      <c r="B10" s="7" t="s">
        <v>86</v>
      </c>
      <c r="C10" s="8">
        <v>0</v>
      </c>
      <c r="D10" s="12" t="s">
        <v>77</v>
      </c>
      <c r="E10" s="8">
        <v>283566740</v>
      </c>
      <c r="F10" s="12" t="s">
        <v>77</v>
      </c>
    </row>
    <row r="11" spans="1:7" ht="23" customHeight="1">
      <c r="A11" s="7" t="s">
        <v>74</v>
      </c>
      <c r="B11" s="7" t="s">
        <v>75</v>
      </c>
      <c r="C11" s="8">
        <v>0</v>
      </c>
      <c r="D11" s="12" t="s">
        <v>77</v>
      </c>
      <c r="E11" s="8">
        <v>194383561</v>
      </c>
      <c r="F11" s="12" t="s">
        <v>77</v>
      </c>
    </row>
    <row r="12" spans="1:7" ht="23" customHeight="1">
      <c r="A12" s="7" t="s">
        <v>91</v>
      </c>
      <c r="B12" s="7" t="s">
        <v>92</v>
      </c>
      <c r="C12" s="8">
        <v>4110</v>
      </c>
      <c r="D12" s="12">
        <v>0.01</v>
      </c>
      <c r="E12" s="8">
        <v>4110</v>
      </c>
      <c r="F12" s="12">
        <v>0.01</v>
      </c>
    </row>
    <row r="13" spans="1:7" ht="23" customHeight="1">
      <c r="A13" s="7" t="s">
        <v>107</v>
      </c>
      <c r="B13" s="7" t="s">
        <v>108</v>
      </c>
      <c r="C13" s="8">
        <v>213698639</v>
      </c>
      <c r="D13" s="12">
        <v>2.12</v>
      </c>
      <c r="E13" s="8">
        <v>291008477</v>
      </c>
      <c r="F13" s="12">
        <v>2.89</v>
      </c>
    </row>
    <row r="14" spans="1:7" ht="23" customHeight="1">
      <c r="A14" s="7" t="s">
        <v>78</v>
      </c>
      <c r="B14" s="7" t="s">
        <v>79</v>
      </c>
      <c r="C14" s="8">
        <v>213698639</v>
      </c>
      <c r="D14" s="12">
        <v>2.12</v>
      </c>
      <c r="E14" s="8">
        <v>291008477</v>
      </c>
      <c r="F14" s="12">
        <v>2.89</v>
      </c>
    </row>
    <row r="15" spans="1:7" ht="23" customHeight="1">
      <c r="A15" s="7" t="s">
        <v>99</v>
      </c>
      <c r="B15" s="7" t="s">
        <v>100</v>
      </c>
      <c r="C15" s="8">
        <v>213698639</v>
      </c>
      <c r="D15" s="12">
        <v>2.12</v>
      </c>
      <c r="E15" s="8">
        <v>291008477</v>
      </c>
      <c r="F15" s="12">
        <v>2.89</v>
      </c>
    </row>
    <row r="16" spans="1:7" ht="23" customHeight="1">
      <c r="A16" s="7" t="s">
        <v>97</v>
      </c>
      <c r="B16" s="7" t="s">
        <v>98</v>
      </c>
      <c r="C16" s="8">
        <v>213698639</v>
      </c>
      <c r="D16" s="12">
        <v>2.12</v>
      </c>
      <c r="E16" s="8">
        <v>291008477</v>
      </c>
      <c r="F16" s="12">
        <v>2.89</v>
      </c>
    </row>
    <row r="17" spans="1:7" ht="23" customHeight="1">
      <c r="A17" s="7" t="s">
        <v>87</v>
      </c>
      <c r="B17" s="7" t="s">
        <v>88</v>
      </c>
      <c r="C17" s="8">
        <v>213698639</v>
      </c>
      <c r="D17" s="12">
        <v>2.12</v>
      </c>
      <c r="E17" s="8">
        <v>291008477</v>
      </c>
      <c r="F17" s="12">
        <v>2.89</v>
      </c>
    </row>
    <row r="18" spans="1:7" ht="23" customHeight="1">
      <c r="A18" s="7" t="s">
        <v>117</v>
      </c>
      <c r="B18" s="7" t="s">
        <v>118</v>
      </c>
      <c r="C18" s="8">
        <v>6979117</v>
      </c>
      <c r="D18" s="12">
        <v>0.14000000000000001</v>
      </c>
      <c r="E18" s="8">
        <v>6979117</v>
      </c>
      <c r="F18" s="12">
        <v>0.14000000000000001</v>
      </c>
    </row>
    <row r="19" spans="1:7" ht="23" customHeight="1">
      <c r="A19" s="7" t="s">
        <v>111</v>
      </c>
      <c r="B19" s="7" t="s">
        <v>112</v>
      </c>
      <c r="C19" s="8">
        <v>6979117</v>
      </c>
      <c r="D19" s="12">
        <v>0.14000000000000001</v>
      </c>
      <c r="E19" s="8">
        <v>6979117</v>
      </c>
      <c r="F19" s="12">
        <v>0.14000000000000001</v>
      </c>
    </row>
    <row r="20" spans="1:7" ht="23" customHeight="1">
      <c r="A20" s="7" t="s">
        <v>113</v>
      </c>
      <c r="B20" s="7" t="s">
        <v>114</v>
      </c>
      <c r="C20" s="8">
        <v>6979117</v>
      </c>
      <c r="D20" s="12">
        <v>0.14000000000000001</v>
      </c>
      <c r="E20" s="8">
        <v>6979117</v>
      </c>
      <c r="F20" s="12">
        <v>0.14000000000000001</v>
      </c>
    </row>
    <row r="21" spans="1:7" ht="23" customHeight="1">
      <c r="A21" s="7" t="s">
        <v>109</v>
      </c>
      <c r="B21" s="7" t="s">
        <v>110</v>
      </c>
      <c r="C21" s="8">
        <v>6979117</v>
      </c>
      <c r="D21" s="12">
        <v>0.14000000000000001</v>
      </c>
      <c r="E21" s="8">
        <v>6979117</v>
      </c>
      <c r="F21" s="12">
        <v>0.14000000000000001</v>
      </c>
    </row>
    <row r="22" spans="1:7" ht="23" customHeight="1">
      <c r="A22" s="7" t="s">
        <v>115</v>
      </c>
      <c r="B22" s="7" t="s">
        <v>116</v>
      </c>
      <c r="C22" s="8">
        <v>6979117</v>
      </c>
      <c r="D22" s="12">
        <v>0.14000000000000001</v>
      </c>
      <c r="E22" s="8">
        <v>6979117</v>
      </c>
      <c r="F22" s="12">
        <v>0.14000000000000001</v>
      </c>
    </row>
    <row r="23" spans="1:7" s="56" customFormat="1" ht="23" customHeight="1">
      <c r="A23" s="13" t="s">
        <v>32</v>
      </c>
      <c r="B23" s="13"/>
      <c r="C23" s="14">
        <v>1103393959</v>
      </c>
      <c r="D23" s="13"/>
      <c r="E23" s="14">
        <v>1992455374</v>
      </c>
      <c r="F23" s="13"/>
    </row>
    <row r="24" spans="1:7" ht="23" customHeight="1">
      <c r="A24" s="47" t="s">
        <v>33</v>
      </c>
      <c r="B24" s="19"/>
      <c r="C24" s="39"/>
      <c r="D24" s="19"/>
      <c r="E24" s="39"/>
      <c r="F24" s="19"/>
      <c r="G24" s="44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1"/>
  <sheetViews>
    <sheetView rightToLeft="1" zoomScaleNormal="100" zoomScaleSheetLayoutView="106" workbookViewId="0">
      <selection activeCell="B9" sqref="B9"/>
    </sheetView>
  </sheetViews>
  <sheetFormatPr defaultColWidth="9" defaultRowHeight="18.399999999999999"/>
  <cols>
    <col min="1" max="1" width="16.8125" style="44" bestFit="1" customWidth="1"/>
    <col min="2" max="2" width="23" style="44" bestFit="1" customWidth="1"/>
    <col min="3" max="3" width="22.8125" style="44" bestFit="1" customWidth="1"/>
    <col min="4" max="4" width="9" style="51" customWidth="1"/>
    <col min="5" max="16384" width="9" style="51"/>
  </cols>
  <sheetData>
    <row r="1" spans="1:3">
      <c r="A1" s="77" t="s">
        <v>1</v>
      </c>
      <c r="B1" s="77"/>
      <c r="C1" s="77"/>
    </row>
    <row r="2" spans="1:3">
      <c r="A2" s="77" t="s">
        <v>120</v>
      </c>
      <c r="B2" s="77"/>
      <c r="C2" s="77"/>
    </row>
    <row r="3" spans="1:3">
      <c r="A3" s="77" t="s">
        <v>121</v>
      </c>
      <c r="B3" s="77"/>
      <c r="C3" s="77"/>
    </row>
    <row r="4" spans="1:3">
      <c r="A4" s="80" t="s">
        <v>184</v>
      </c>
      <c r="B4" s="80"/>
      <c r="C4" s="80"/>
    </row>
    <row r="5" spans="1:3">
      <c r="A5" s="45"/>
      <c r="B5" s="55" t="s">
        <v>137</v>
      </c>
      <c r="C5" s="55" t="s">
        <v>138</v>
      </c>
    </row>
    <row r="6" spans="1:3" ht="16.5" customHeight="1">
      <c r="A6" s="82" t="s">
        <v>133</v>
      </c>
      <c r="B6" s="78" t="s">
        <v>71</v>
      </c>
      <c r="C6" s="78" t="s">
        <v>71</v>
      </c>
    </row>
    <row r="7" spans="1:3">
      <c r="A7" s="83"/>
      <c r="B7" s="81"/>
      <c r="C7" s="81"/>
    </row>
    <row r="8" spans="1:3" ht="23" customHeight="1">
      <c r="A8" s="7" t="s">
        <v>133</v>
      </c>
      <c r="B8" s="8">
        <v>0</v>
      </c>
      <c r="C8" s="8">
        <v>7721042</v>
      </c>
    </row>
    <row r="9" spans="1:3" ht="23" customHeight="1">
      <c r="A9" s="7" t="s">
        <v>185</v>
      </c>
      <c r="B9" s="8">
        <v>3274392052</v>
      </c>
      <c r="C9" s="8">
        <v>3461917825</v>
      </c>
    </row>
    <row r="10" spans="1:3" s="56" customFormat="1" ht="23" customHeight="1">
      <c r="A10" s="13" t="s">
        <v>32</v>
      </c>
      <c r="B10" s="14">
        <v>3274392052</v>
      </c>
      <c r="C10" s="14">
        <v>3469638867</v>
      </c>
    </row>
    <row r="11" spans="1:3" ht="23" customHeight="1">
      <c r="A11" s="7" t="s">
        <v>33</v>
      </c>
      <c r="B11" s="9"/>
      <c r="C11" s="9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rightToLeft="1" zoomScaleNormal="100" zoomScaleSheetLayoutView="106" workbookViewId="0">
      <selection activeCell="G12" sqref="G12"/>
    </sheetView>
  </sheetViews>
  <sheetFormatPr defaultColWidth="9" defaultRowHeight="18.399999999999999"/>
  <cols>
    <col min="1" max="1" width="23.8125" style="10" bestFit="1" customWidth="1"/>
    <col min="2" max="5" width="14.9375" style="10" customWidth="1"/>
    <col min="6" max="6" width="16.3125" style="10" bestFit="1" customWidth="1"/>
    <col min="7" max="7" width="14.9375" style="10" customWidth="1"/>
    <col min="8" max="8" width="16.5625" style="10" bestFit="1" customWidth="1"/>
    <col min="9" max="13" width="14.9375" style="10" customWidth="1"/>
    <col min="14" max="14" width="11.125" style="4" bestFit="1" customWidth="1"/>
    <col min="15" max="16384" width="9" style="4"/>
  </cols>
  <sheetData>
    <row r="1" spans="1:14">
      <c r="A1" s="65" t="s">
        <v>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>
      <c r="A2" s="65" t="s">
        <v>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>
      <c r="A3" s="65" t="s">
        <v>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4">
      <c r="A4" s="68" t="s">
        <v>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4">
      <c r="A5" s="68" t="s">
        <v>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7"/>
    </row>
    <row r="7" spans="1:14" ht="18.75" customHeight="1">
      <c r="A7" s="5"/>
      <c r="B7" s="63" t="s">
        <v>10</v>
      </c>
      <c r="C7" s="63"/>
      <c r="D7" s="63"/>
      <c r="E7" s="69" t="s">
        <v>11</v>
      </c>
      <c r="F7" s="69"/>
      <c r="G7" s="69"/>
      <c r="H7" s="69"/>
      <c r="I7" s="63" t="s">
        <v>12</v>
      </c>
      <c r="J7" s="63"/>
      <c r="K7" s="63"/>
      <c r="L7" s="63"/>
      <c r="M7" s="63"/>
    </row>
    <row r="8" spans="1:14" ht="17.25" customHeight="1">
      <c r="A8" s="66" t="s">
        <v>13</v>
      </c>
      <c r="B8" s="66" t="s">
        <v>14</v>
      </c>
      <c r="C8" s="66" t="s">
        <v>15</v>
      </c>
      <c r="D8" s="64" t="s">
        <v>16</v>
      </c>
      <c r="E8" s="67" t="s">
        <v>17</v>
      </c>
      <c r="F8" s="67"/>
      <c r="G8" s="65" t="s">
        <v>18</v>
      </c>
      <c r="H8" s="65"/>
      <c r="I8" s="64" t="s">
        <v>14</v>
      </c>
      <c r="J8" s="64" t="s">
        <v>19</v>
      </c>
      <c r="K8" s="64" t="s">
        <v>15</v>
      </c>
      <c r="L8" s="64" t="s">
        <v>16</v>
      </c>
      <c r="M8" s="64" t="s">
        <v>20</v>
      </c>
    </row>
    <row r="9" spans="1:14" ht="20.25" customHeight="1">
      <c r="A9" s="63"/>
      <c r="B9" s="63"/>
      <c r="C9" s="63"/>
      <c r="D9" s="63"/>
      <c r="E9" s="6" t="s">
        <v>14</v>
      </c>
      <c r="F9" s="6" t="s">
        <v>21</v>
      </c>
      <c r="G9" s="6" t="s">
        <v>14</v>
      </c>
      <c r="H9" s="6" t="s">
        <v>22</v>
      </c>
      <c r="I9" s="63"/>
      <c r="J9" s="63"/>
      <c r="K9" s="63"/>
      <c r="L9" s="63"/>
      <c r="M9" s="63"/>
    </row>
    <row r="10" spans="1:14" ht="23" customHeight="1">
      <c r="A10" s="7" t="s">
        <v>23</v>
      </c>
      <c r="B10" s="8">
        <v>31382412</v>
      </c>
      <c r="C10" s="8">
        <v>455495850108</v>
      </c>
      <c r="D10" s="8">
        <v>473514276641</v>
      </c>
      <c r="E10" s="8">
        <v>4427975</v>
      </c>
      <c r="F10" s="8">
        <v>63771504334</v>
      </c>
      <c r="G10" s="8">
        <v>1329567</v>
      </c>
      <c r="H10" s="8">
        <v>19286151949</v>
      </c>
      <c r="I10" s="8">
        <v>34480820</v>
      </c>
      <c r="J10" s="11">
        <v>14490</v>
      </c>
      <c r="K10" s="8">
        <v>499981202493</v>
      </c>
      <c r="L10" s="8">
        <v>499247365223</v>
      </c>
      <c r="M10" s="9">
        <v>49.42</v>
      </c>
    </row>
    <row r="11" spans="1:14" ht="23" customHeight="1">
      <c r="A11" s="7" t="s">
        <v>24</v>
      </c>
      <c r="B11" s="8">
        <v>15350744</v>
      </c>
      <c r="C11" s="8">
        <v>35726974921</v>
      </c>
      <c r="D11" s="8">
        <v>32288758003</v>
      </c>
      <c r="E11" s="8">
        <v>0</v>
      </c>
      <c r="F11" s="8">
        <v>0</v>
      </c>
      <c r="G11" s="8">
        <v>15350744</v>
      </c>
      <c r="H11" s="8">
        <v>35726974921</v>
      </c>
      <c r="I11" s="8">
        <v>0</v>
      </c>
      <c r="J11" s="12"/>
      <c r="K11" s="8">
        <v>0</v>
      </c>
      <c r="L11" s="8">
        <v>0</v>
      </c>
      <c r="M11" s="9">
        <v>0</v>
      </c>
    </row>
    <row r="12" spans="1:14" ht="23" customHeight="1">
      <c r="A12" s="7" t="s">
        <v>25</v>
      </c>
      <c r="B12" s="8">
        <v>24603837</v>
      </c>
      <c r="C12" s="8">
        <v>94188606051</v>
      </c>
      <c r="D12" s="8">
        <v>132022191513</v>
      </c>
      <c r="E12" s="8">
        <v>8636683</v>
      </c>
      <c r="F12" s="8">
        <v>45997674549</v>
      </c>
      <c r="G12" s="8">
        <v>9031839</v>
      </c>
      <c r="H12" s="8">
        <v>36865431216</v>
      </c>
      <c r="I12" s="8">
        <v>24208681</v>
      </c>
      <c r="J12" s="11">
        <v>5330</v>
      </c>
      <c r="K12" s="8">
        <v>103320849384</v>
      </c>
      <c r="L12" s="8">
        <v>128934205209</v>
      </c>
      <c r="M12" s="9">
        <v>12.76</v>
      </c>
    </row>
    <row r="13" spans="1:14" ht="23" customHeight="1">
      <c r="A13" s="7" t="s">
        <v>26</v>
      </c>
      <c r="B13" s="8">
        <v>12028688</v>
      </c>
      <c r="C13" s="8">
        <v>162954387645</v>
      </c>
      <c r="D13" s="8">
        <v>163042751510</v>
      </c>
      <c r="E13" s="8">
        <v>358748147</v>
      </c>
      <c r="F13" s="8">
        <v>4928252585316</v>
      </c>
      <c r="G13" s="8">
        <v>355898519</v>
      </c>
      <c r="H13" s="8">
        <v>4884872645780</v>
      </c>
      <c r="I13" s="8">
        <v>14878316</v>
      </c>
      <c r="J13" s="11">
        <v>13878</v>
      </c>
      <c r="K13" s="8">
        <v>206334327181</v>
      </c>
      <c r="L13" s="8">
        <v>206473526403</v>
      </c>
      <c r="M13" s="9">
        <v>20.440000000000001</v>
      </c>
    </row>
    <row r="14" spans="1:14" ht="23" customHeight="1">
      <c r="A14" s="7" t="s">
        <v>27</v>
      </c>
      <c r="B14" s="8">
        <v>505800</v>
      </c>
      <c r="C14" s="8">
        <v>10000529148</v>
      </c>
      <c r="D14" s="8">
        <v>10029650491</v>
      </c>
      <c r="E14" s="8">
        <v>0</v>
      </c>
      <c r="F14" s="8">
        <v>0</v>
      </c>
      <c r="G14" s="8">
        <v>0</v>
      </c>
      <c r="H14" s="8">
        <v>0</v>
      </c>
      <c r="I14" s="8">
        <v>505800</v>
      </c>
      <c r="J14" s="11">
        <v>20233</v>
      </c>
      <c r="K14" s="8">
        <v>10000529148</v>
      </c>
      <c r="L14" s="8">
        <v>10231932556</v>
      </c>
      <c r="M14" s="9">
        <v>1.01</v>
      </c>
    </row>
    <row r="15" spans="1:14" ht="23" customHeight="1">
      <c r="A15" s="7" t="s">
        <v>28</v>
      </c>
      <c r="B15" s="8">
        <v>2015304</v>
      </c>
      <c r="C15" s="8">
        <v>35472424937</v>
      </c>
      <c r="D15" s="8">
        <v>36048406089</v>
      </c>
      <c r="E15" s="8">
        <v>270500</v>
      </c>
      <c r="F15" s="8">
        <v>4901296817</v>
      </c>
      <c r="G15" s="8">
        <v>1519000</v>
      </c>
      <c r="H15" s="8">
        <v>26810363610</v>
      </c>
      <c r="I15" s="8">
        <v>766804</v>
      </c>
      <c r="J15" s="11">
        <v>18232</v>
      </c>
      <c r="K15" s="8">
        <v>13563358144</v>
      </c>
      <c r="L15" s="8">
        <v>13979846267</v>
      </c>
      <c r="M15" s="9">
        <v>1.38</v>
      </c>
    </row>
    <row r="16" spans="1:14" ht="23" customHeight="1">
      <c r="A16" s="7" t="s">
        <v>29</v>
      </c>
      <c r="B16" s="8">
        <v>0</v>
      </c>
      <c r="C16" s="8">
        <v>0</v>
      </c>
      <c r="D16" s="8">
        <v>0</v>
      </c>
      <c r="E16" s="8">
        <v>1001551</v>
      </c>
      <c r="F16" s="8">
        <v>15823907109</v>
      </c>
      <c r="G16" s="8">
        <v>570180</v>
      </c>
      <c r="H16" s="8">
        <v>9008503167</v>
      </c>
      <c r="I16" s="8">
        <v>431371</v>
      </c>
      <c r="J16" s="11">
        <v>16076</v>
      </c>
      <c r="K16" s="8">
        <v>6815403942</v>
      </c>
      <c r="L16" s="8">
        <v>6934460147</v>
      </c>
      <c r="M16" s="9">
        <v>0.69</v>
      </c>
    </row>
    <row r="17" spans="1:13" ht="23" customHeight="1">
      <c r="A17" s="7" t="s">
        <v>30</v>
      </c>
      <c r="B17" s="8">
        <v>0</v>
      </c>
      <c r="C17" s="8">
        <v>0</v>
      </c>
      <c r="D17" s="8">
        <v>0</v>
      </c>
      <c r="E17" s="8">
        <v>4445690</v>
      </c>
      <c r="F17" s="8">
        <v>272318705328</v>
      </c>
      <c r="G17" s="8">
        <v>4445690</v>
      </c>
      <c r="H17" s="8">
        <v>274056046061</v>
      </c>
      <c r="I17" s="8">
        <v>0</v>
      </c>
      <c r="J17" s="12"/>
      <c r="K17" s="8">
        <v>0</v>
      </c>
      <c r="L17" s="8">
        <v>0</v>
      </c>
      <c r="M17" s="9">
        <v>0</v>
      </c>
    </row>
    <row r="18" spans="1:13" ht="23" customHeight="1">
      <c r="A18" s="7" t="s">
        <v>31</v>
      </c>
      <c r="B18" s="8">
        <v>2733403</v>
      </c>
      <c r="C18" s="8">
        <v>60476266026</v>
      </c>
      <c r="D18" s="8">
        <v>62129532333</v>
      </c>
      <c r="E18" s="8">
        <v>761390</v>
      </c>
      <c r="F18" s="8">
        <v>17573934005</v>
      </c>
      <c r="G18" s="8">
        <v>2338600</v>
      </c>
      <c r="H18" s="8">
        <v>51814718693</v>
      </c>
      <c r="I18" s="8">
        <v>1156193</v>
      </c>
      <c r="J18" s="11">
        <v>23198</v>
      </c>
      <c r="K18" s="8">
        <v>26235481338</v>
      </c>
      <c r="L18" s="8">
        <v>26816336211</v>
      </c>
      <c r="M18" s="9">
        <v>2.65</v>
      </c>
    </row>
    <row r="19" spans="1:13" ht="23" customHeight="1">
      <c r="A19" s="13" t="s">
        <v>32</v>
      </c>
      <c r="B19" s="14">
        <f>SUM(B10:B18)</f>
        <v>88620188</v>
      </c>
      <c r="C19" s="14">
        <f t="shared" ref="C19:H19" si="0">SUM(C10:C18)</f>
        <v>854315038836</v>
      </c>
      <c r="D19" s="14">
        <f t="shared" si="0"/>
        <v>909075566580</v>
      </c>
      <c r="E19" s="14">
        <f t="shared" si="0"/>
        <v>378291936</v>
      </c>
      <c r="F19" s="14">
        <f t="shared" si="0"/>
        <v>5348639607458</v>
      </c>
      <c r="G19" s="14">
        <f t="shared" si="0"/>
        <v>390484139</v>
      </c>
      <c r="H19" s="14">
        <f t="shared" si="0"/>
        <v>5338440835397</v>
      </c>
      <c r="I19" s="14">
        <f>SUM(I10:I18)</f>
        <v>76427985</v>
      </c>
      <c r="J19" s="15"/>
      <c r="K19" s="14">
        <f>SUM(K10:K18)</f>
        <v>866251151630</v>
      </c>
      <c r="L19" s="14">
        <f t="shared" ref="L19:M19" si="1">SUM(L10:L18)</f>
        <v>892617672016</v>
      </c>
      <c r="M19" s="16">
        <f t="shared" si="1"/>
        <v>88.350000000000009</v>
      </c>
    </row>
    <row r="20" spans="1:13" ht="23" customHeight="1">
      <c r="A20" s="7" t="s">
        <v>33</v>
      </c>
      <c r="B20" s="8"/>
      <c r="C20" s="9"/>
      <c r="D20" s="9"/>
      <c r="E20" s="8"/>
      <c r="F20" s="9"/>
      <c r="G20" s="8"/>
      <c r="H20" s="9"/>
      <c r="I20" s="8"/>
      <c r="J20" s="7"/>
      <c r="K20" s="9"/>
      <c r="L20" s="9"/>
      <c r="M20" s="9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"/>
  <sheetViews>
    <sheetView rightToLeft="1" zoomScaleNormal="100" zoomScaleSheetLayoutView="106" workbookViewId="0">
      <selection activeCell="J7" sqref="J7:J8"/>
    </sheetView>
  </sheetViews>
  <sheetFormatPr defaultColWidth="9" defaultRowHeight="18.399999999999999"/>
  <cols>
    <col min="1" max="1" width="29.9375" style="12" bestFit="1" customWidth="1"/>
    <col min="2" max="2" width="13.875" style="12" bestFit="1" customWidth="1"/>
    <col min="3" max="3" width="21.1875" style="12" bestFit="1" customWidth="1"/>
    <col min="4" max="4" width="11.3125" style="12" bestFit="1" customWidth="1"/>
    <col min="5" max="5" width="9.25" style="12" bestFit="1" customWidth="1"/>
    <col min="6" max="6" width="11.4375" style="12" bestFit="1" customWidth="1"/>
    <col min="7" max="7" width="8.875" style="12" bestFit="1" customWidth="1"/>
    <col min="8" max="8" width="11.25" style="12" customWidth="1"/>
    <col min="9" max="9" width="14.4375" style="12" bestFit="1" customWidth="1"/>
    <col min="10" max="10" width="14.5" style="12" bestFit="1" customWidth="1"/>
    <col min="11" max="11" width="9" style="12" customWidth="1"/>
    <col min="12" max="12" width="14.5625" style="12" bestFit="1" customWidth="1"/>
    <col min="13" max="13" width="8.25" style="12" customWidth="1"/>
    <col min="14" max="14" width="14.5625" style="12" bestFit="1" customWidth="1"/>
    <col min="15" max="15" width="5.8125" style="12" bestFit="1" customWidth="1"/>
    <col min="16" max="16" width="12.1875" style="12" bestFit="1" customWidth="1"/>
    <col min="17" max="17" width="14.4375" style="12" bestFit="1" customWidth="1"/>
    <col min="18" max="18" width="14.5625" style="12" bestFit="1" customWidth="1"/>
    <col min="19" max="19" width="13.75" style="12" bestFit="1" customWidth="1"/>
    <col min="20" max="20" width="9" style="18" customWidth="1"/>
    <col min="21" max="16384" width="9" style="18"/>
  </cols>
  <sheetData>
    <row r="1" spans="1:19">
      <c r="A1" s="65" t="s">
        <v>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>
      <c r="A2" s="65" t="s">
        <v>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>
      <c r="A3" s="65" t="s">
        <v>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>
      <c r="A4" s="68" t="s">
        <v>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6" spans="1:19" ht="18" customHeight="1">
      <c r="A6" s="63" t="s">
        <v>36</v>
      </c>
      <c r="B6" s="63"/>
      <c r="C6" s="63"/>
      <c r="D6" s="63"/>
      <c r="E6" s="63"/>
      <c r="F6" s="63"/>
      <c r="G6" s="63"/>
      <c r="H6" s="63" t="s">
        <v>10</v>
      </c>
      <c r="I6" s="63"/>
      <c r="J6" s="63"/>
      <c r="K6" s="69" t="s">
        <v>11</v>
      </c>
      <c r="L6" s="69"/>
      <c r="M6" s="69"/>
      <c r="N6" s="69"/>
      <c r="O6" s="63" t="s">
        <v>12</v>
      </c>
      <c r="P6" s="63"/>
      <c r="Q6" s="63"/>
      <c r="R6" s="63"/>
      <c r="S6" s="63"/>
    </row>
    <row r="7" spans="1:19" ht="26.25" customHeight="1">
      <c r="A7" s="66" t="s">
        <v>37</v>
      </c>
      <c r="B7" s="67" t="s">
        <v>38</v>
      </c>
      <c r="C7" s="65" t="s">
        <v>39</v>
      </c>
      <c r="D7" s="64" t="s">
        <v>40</v>
      </c>
      <c r="E7" s="67" t="s">
        <v>41</v>
      </c>
      <c r="F7" s="65" t="s">
        <v>42</v>
      </c>
      <c r="G7" s="65" t="s">
        <v>43</v>
      </c>
      <c r="H7" s="64" t="s">
        <v>14</v>
      </c>
      <c r="I7" s="64" t="s">
        <v>15</v>
      </c>
      <c r="J7" s="64" t="s">
        <v>16</v>
      </c>
      <c r="K7" s="65" t="s">
        <v>17</v>
      </c>
      <c r="L7" s="65"/>
      <c r="M7" s="65" t="s">
        <v>18</v>
      </c>
      <c r="N7" s="65"/>
      <c r="O7" s="64" t="s">
        <v>14</v>
      </c>
      <c r="P7" s="64" t="s">
        <v>44</v>
      </c>
      <c r="Q7" s="64" t="s">
        <v>15</v>
      </c>
      <c r="R7" s="64" t="s">
        <v>16</v>
      </c>
      <c r="S7" s="64" t="s">
        <v>45</v>
      </c>
    </row>
    <row r="8" spans="1:19" s="12" customFormat="1" ht="40.5" customHeight="1" thickBot="1">
      <c r="A8" s="63"/>
      <c r="B8" s="69"/>
      <c r="C8" s="69"/>
      <c r="D8" s="63"/>
      <c r="E8" s="69"/>
      <c r="F8" s="69"/>
      <c r="G8" s="69"/>
      <c r="H8" s="63"/>
      <c r="I8" s="63"/>
      <c r="J8" s="63"/>
      <c r="K8" s="6" t="s">
        <v>14</v>
      </c>
      <c r="L8" s="6" t="s">
        <v>21</v>
      </c>
      <c r="M8" s="6" t="s">
        <v>14</v>
      </c>
      <c r="N8" s="6" t="s">
        <v>22</v>
      </c>
      <c r="O8" s="63"/>
      <c r="P8" s="63"/>
      <c r="Q8" s="63"/>
      <c r="R8" s="63"/>
      <c r="S8" s="63"/>
    </row>
    <row r="9" spans="1:19" ht="23" customHeight="1">
      <c r="A9" s="7" t="s">
        <v>46</v>
      </c>
      <c r="B9" s="12" t="s">
        <v>47</v>
      </c>
      <c r="C9" s="12" t="s">
        <v>47</v>
      </c>
      <c r="D9" s="12" t="s">
        <v>48</v>
      </c>
      <c r="E9" s="12" t="s">
        <v>49</v>
      </c>
      <c r="F9" s="57">
        <v>1000000</v>
      </c>
      <c r="G9" s="7"/>
      <c r="H9" s="8">
        <v>0</v>
      </c>
      <c r="I9" s="8">
        <v>0</v>
      </c>
      <c r="J9" s="8">
        <v>0</v>
      </c>
      <c r="K9" s="8">
        <v>500</v>
      </c>
      <c r="L9" s="8">
        <v>497350316</v>
      </c>
      <c r="M9" s="8">
        <v>500</v>
      </c>
      <c r="N9" s="8">
        <v>496165021</v>
      </c>
      <c r="O9" s="8">
        <v>0</v>
      </c>
      <c r="P9" s="7"/>
      <c r="Q9" s="8">
        <v>0</v>
      </c>
      <c r="R9" s="8">
        <v>0</v>
      </c>
      <c r="S9" s="9">
        <v>0</v>
      </c>
    </row>
    <row r="10" spans="1:19" ht="23" customHeight="1">
      <c r="A10" s="7" t="s">
        <v>50</v>
      </c>
      <c r="B10" s="12" t="s">
        <v>47</v>
      </c>
      <c r="C10" s="12" t="s">
        <v>47</v>
      </c>
      <c r="D10" s="12" t="s">
        <v>51</v>
      </c>
      <c r="E10" s="12" t="s">
        <v>49</v>
      </c>
      <c r="F10" s="57">
        <v>1000000</v>
      </c>
      <c r="G10" s="7"/>
      <c r="H10" s="8">
        <v>10000</v>
      </c>
      <c r="I10" s="8">
        <v>9752065125</v>
      </c>
      <c r="J10" s="8">
        <v>9767813198</v>
      </c>
      <c r="K10" s="8">
        <v>0</v>
      </c>
      <c r="L10" s="8">
        <v>0</v>
      </c>
      <c r="M10" s="8">
        <v>10000</v>
      </c>
      <c r="N10" s="8">
        <v>9922780769</v>
      </c>
      <c r="O10" s="8">
        <v>0</v>
      </c>
      <c r="Q10" s="8">
        <v>0</v>
      </c>
      <c r="R10" s="8">
        <v>0</v>
      </c>
      <c r="S10" s="9">
        <v>0</v>
      </c>
    </row>
    <row r="11" spans="1:19" ht="23" customHeight="1">
      <c r="A11" s="7" t="s">
        <v>52</v>
      </c>
      <c r="B11" s="12" t="s">
        <v>47</v>
      </c>
      <c r="C11" s="12" t="s">
        <v>47</v>
      </c>
      <c r="D11" s="12" t="s">
        <v>53</v>
      </c>
      <c r="E11" s="12" t="s">
        <v>54</v>
      </c>
      <c r="F11" s="57">
        <v>1000000</v>
      </c>
      <c r="G11" s="7"/>
      <c r="H11" s="8">
        <v>12100</v>
      </c>
      <c r="I11" s="8">
        <v>8235176177</v>
      </c>
      <c r="J11" s="8">
        <v>8288052805</v>
      </c>
      <c r="K11" s="8">
        <v>16800</v>
      </c>
      <c r="L11" s="8">
        <v>11650840740</v>
      </c>
      <c r="M11" s="8">
        <v>17000</v>
      </c>
      <c r="N11" s="8">
        <v>11797260781</v>
      </c>
      <c r="O11" s="8">
        <v>11900</v>
      </c>
      <c r="P11" s="11">
        <v>692700</v>
      </c>
      <c r="Q11" s="8">
        <v>8188359907</v>
      </c>
      <c r="R11" s="8">
        <v>8237153732</v>
      </c>
      <c r="S11" s="9">
        <v>0.82</v>
      </c>
    </row>
    <row r="12" spans="1:19" ht="23" customHeight="1">
      <c r="A12" s="7" t="s">
        <v>55</v>
      </c>
      <c r="B12" s="12" t="s">
        <v>47</v>
      </c>
      <c r="C12" s="12" t="s">
        <v>47</v>
      </c>
      <c r="D12" s="12" t="s">
        <v>56</v>
      </c>
      <c r="E12" s="12" t="s">
        <v>57</v>
      </c>
      <c r="F12" s="57">
        <v>1000000</v>
      </c>
      <c r="G12" s="7"/>
      <c r="H12" s="8">
        <v>12200</v>
      </c>
      <c r="I12" s="8">
        <v>7462285228</v>
      </c>
      <c r="J12" s="8">
        <v>7497316504</v>
      </c>
      <c r="K12" s="8">
        <v>17700</v>
      </c>
      <c r="L12" s="8">
        <v>11000430964</v>
      </c>
      <c r="M12" s="8">
        <v>23900</v>
      </c>
      <c r="N12" s="8">
        <v>14826332115</v>
      </c>
      <c r="O12" s="8">
        <v>6000</v>
      </c>
      <c r="P12" s="11">
        <v>619580</v>
      </c>
      <c r="Q12" s="8">
        <v>3732424047</v>
      </c>
      <c r="R12" s="8">
        <v>3714784828</v>
      </c>
      <c r="S12" s="9">
        <v>0.37</v>
      </c>
    </row>
    <row r="13" spans="1:19" ht="23" customHeight="1">
      <c r="A13" s="7" t="s">
        <v>58</v>
      </c>
      <c r="B13" s="12" t="s">
        <v>47</v>
      </c>
      <c r="C13" s="12" t="s">
        <v>47</v>
      </c>
      <c r="D13" s="12" t="s">
        <v>56</v>
      </c>
      <c r="E13" s="12" t="s">
        <v>59</v>
      </c>
      <c r="F13" s="57">
        <v>1000000</v>
      </c>
      <c r="G13" s="7"/>
      <c r="H13" s="8">
        <v>16600</v>
      </c>
      <c r="I13" s="8">
        <v>9894294164</v>
      </c>
      <c r="J13" s="8">
        <v>10019462621</v>
      </c>
      <c r="K13" s="8">
        <v>1600</v>
      </c>
      <c r="L13" s="8">
        <v>983080214</v>
      </c>
      <c r="M13" s="8">
        <v>16600</v>
      </c>
      <c r="N13" s="8">
        <v>10074248876</v>
      </c>
      <c r="O13" s="8">
        <v>1600</v>
      </c>
      <c r="P13" s="11">
        <v>608500</v>
      </c>
      <c r="Q13" s="8">
        <v>983080214</v>
      </c>
      <c r="R13" s="8">
        <v>972894140</v>
      </c>
      <c r="S13" s="9">
        <v>0.1</v>
      </c>
    </row>
    <row r="14" spans="1:19" ht="23" customHeight="1">
      <c r="A14" s="7" t="s">
        <v>60</v>
      </c>
      <c r="B14" s="12" t="s">
        <v>47</v>
      </c>
      <c r="C14" s="12" t="s">
        <v>47</v>
      </c>
      <c r="D14" s="12" t="s">
        <v>61</v>
      </c>
      <c r="E14" s="12" t="s">
        <v>62</v>
      </c>
      <c r="F14" s="57">
        <v>1000000</v>
      </c>
      <c r="G14" s="7"/>
      <c r="H14" s="8">
        <v>6900</v>
      </c>
      <c r="I14" s="8">
        <v>5412819450</v>
      </c>
      <c r="J14" s="8">
        <v>5437119231</v>
      </c>
      <c r="K14" s="8">
        <v>0</v>
      </c>
      <c r="L14" s="8">
        <v>0</v>
      </c>
      <c r="M14" s="8">
        <v>6900</v>
      </c>
      <c r="N14" s="8">
        <v>5521184239</v>
      </c>
      <c r="O14" s="8">
        <v>0</v>
      </c>
      <c r="P14" s="7"/>
      <c r="Q14" s="8">
        <v>0</v>
      </c>
      <c r="R14" s="8">
        <v>0</v>
      </c>
      <c r="S14" s="9">
        <v>0</v>
      </c>
    </row>
    <row r="15" spans="1:19" ht="23" customHeight="1">
      <c r="A15" s="13" t="s">
        <v>32</v>
      </c>
      <c r="F15" s="57"/>
      <c r="G15" s="7"/>
      <c r="H15" s="14">
        <v>57800</v>
      </c>
      <c r="I15" s="14">
        <v>40756640144</v>
      </c>
      <c r="J15" s="14">
        <v>41009764359</v>
      </c>
      <c r="K15" s="14">
        <v>36600</v>
      </c>
      <c r="L15" s="14">
        <v>24131702234</v>
      </c>
      <c r="M15" s="14">
        <v>74900</v>
      </c>
      <c r="N15" s="14">
        <f>SUM(N9:N14)</f>
        <v>52637971801</v>
      </c>
      <c r="O15" s="14">
        <v>19500</v>
      </c>
      <c r="P15" s="13"/>
      <c r="Q15" s="14">
        <v>12903864168</v>
      </c>
      <c r="R15" s="14">
        <v>12924832700</v>
      </c>
      <c r="S15" s="16">
        <v>1.29</v>
      </c>
    </row>
    <row r="16" spans="1:19" ht="23" customHeight="1">
      <c r="A16" s="19" t="s">
        <v>33</v>
      </c>
      <c r="B16" s="20"/>
      <c r="C16" s="20"/>
      <c r="D16" s="5"/>
      <c r="E16" s="5"/>
      <c r="F16" s="23"/>
      <c r="G16" s="20"/>
      <c r="H16" s="21"/>
      <c r="I16" s="22"/>
      <c r="J16" s="22"/>
      <c r="K16" s="21"/>
      <c r="L16" s="22"/>
      <c r="M16" s="21"/>
      <c r="N16" s="22"/>
      <c r="O16" s="21"/>
      <c r="P16" s="20"/>
      <c r="Q16" s="22"/>
      <c r="R16" s="22"/>
      <c r="S16" s="22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rightToLeft="1" zoomScaleNormal="100" zoomScaleSheetLayoutView="106" workbookViewId="0">
      <selection sqref="A1:I1"/>
    </sheetView>
  </sheetViews>
  <sheetFormatPr defaultColWidth="9" defaultRowHeight="18.399999999999999"/>
  <cols>
    <col min="1" max="1" width="26" style="10" bestFit="1" customWidth="1"/>
    <col min="2" max="2" width="20.8125" style="10" customWidth="1"/>
    <col min="3" max="3" width="20.1875" style="10" customWidth="1"/>
    <col min="4" max="4" width="12.4375" style="10" bestFit="1" customWidth="1"/>
    <col min="5" max="5" width="16.9375" style="10" customWidth="1"/>
    <col min="6" max="6" width="20.25" style="10" customWidth="1"/>
    <col min="7" max="7" width="17.9375" style="10" customWidth="1"/>
    <col min="8" max="8" width="18.5" style="10" customWidth="1"/>
    <col min="9" max="9" width="15.375" style="10" bestFit="1" customWidth="1"/>
    <col min="10" max="10" width="10.3125" style="10" customWidth="1"/>
    <col min="11" max="11" width="9" style="4" customWidth="1"/>
    <col min="12" max="16384" width="9" style="4"/>
  </cols>
  <sheetData>
    <row r="1" spans="1:10">
      <c r="A1" s="65" t="s">
        <v>1</v>
      </c>
      <c r="B1" s="65"/>
      <c r="C1" s="65"/>
      <c r="D1" s="65"/>
      <c r="E1" s="65"/>
      <c r="F1" s="65"/>
      <c r="G1" s="65"/>
      <c r="H1" s="65"/>
      <c r="I1" s="65"/>
    </row>
    <row r="2" spans="1:10">
      <c r="A2" s="65" t="s">
        <v>6</v>
      </c>
      <c r="B2" s="65"/>
      <c r="C2" s="65"/>
      <c r="D2" s="65"/>
      <c r="E2" s="65"/>
      <c r="F2" s="65"/>
      <c r="G2" s="65"/>
      <c r="H2" s="65"/>
      <c r="I2" s="65"/>
    </row>
    <row r="3" spans="1:10">
      <c r="A3" s="65" t="s">
        <v>7</v>
      </c>
      <c r="B3" s="65"/>
      <c r="C3" s="65"/>
      <c r="D3" s="65"/>
      <c r="E3" s="65"/>
      <c r="F3" s="65"/>
      <c r="G3" s="65"/>
      <c r="H3" s="65"/>
      <c r="I3" s="65"/>
    </row>
    <row r="4" spans="1:10">
      <c r="A4" s="68" t="s">
        <v>65</v>
      </c>
      <c r="B4" s="68"/>
      <c r="C4" s="68"/>
      <c r="D4" s="68"/>
      <c r="E4" s="68"/>
      <c r="F4" s="68"/>
      <c r="G4" s="68"/>
      <c r="H4" s="68"/>
      <c r="I4" s="68"/>
    </row>
    <row r="5" spans="1:10">
      <c r="B5" s="24"/>
      <c r="C5" s="24"/>
      <c r="D5" s="24"/>
      <c r="E5" s="24"/>
      <c r="F5" s="24"/>
      <c r="G5" s="24"/>
      <c r="H5" s="24"/>
    </row>
    <row r="6" spans="1:10" ht="18.75" customHeight="1">
      <c r="A6" s="5"/>
      <c r="B6" s="63" t="s">
        <v>66</v>
      </c>
      <c r="C6" s="63"/>
      <c r="D6" s="63"/>
      <c r="E6" s="63"/>
      <c r="F6" s="31" t="s">
        <v>10</v>
      </c>
      <c r="G6" s="69" t="s">
        <v>11</v>
      </c>
      <c r="H6" s="69"/>
      <c r="I6" s="71" t="s">
        <v>12</v>
      </c>
      <c r="J6" s="71"/>
    </row>
    <row r="7" spans="1:10" ht="31.9" customHeight="1">
      <c r="A7" s="25" t="s">
        <v>67</v>
      </c>
      <c r="B7" s="26" t="s">
        <v>68</v>
      </c>
      <c r="C7" s="26" t="s">
        <v>69</v>
      </c>
      <c r="D7" s="26" t="s">
        <v>70</v>
      </c>
      <c r="E7" s="26" t="s">
        <v>63</v>
      </c>
      <c r="F7" s="27" t="s">
        <v>71</v>
      </c>
      <c r="G7" s="26" t="s">
        <v>72</v>
      </c>
      <c r="H7" s="26" t="s">
        <v>73</v>
      </c>
      <c r="I7" s="28" t="s">
        <v>71</v>
      </c>
      <c r="J7" s="28" t="s">
        <v>64</v>
      </c>
    </row>
    <row r="8" spans="1:10" ht="23" customHeight="1">
      <c r="A8" s="30" t="s">
        <v>186</v>
      </c>
      <c r="B8" s="7" t="s">
        <v>89</v>
      </c>
      <c r="C8" s="7" t="s">
        <v>90</v>
      </c>
      <c r="D8" s="12" t="s">
        <v>77</v>
      </c>
      <c r="E8" s="12" t="s">
        <v>77</v>
      </c>
      <c r="F8" s="8">
        <v>112945024118</v>
      </c>
      <c r="G8" s="8">
        <v>2800507091990</v>
      </c>
      <c r="H8" s="8">
        <v>2910004421104</v>
      </c>
      <c r="I8" s="8">
        <v>3447695004</v>
      </c>
      <c r="J8" s="9">
        <v>0.34</v>
      </c>
    </row>
    <row r="9" spans="1:10" ht="23" customHeight="1">
      <c r="A9" s="7" t="s">
        <v>95</v>
      </c>
      <c r="B9" s="7" t="s">
        <v>96</v>
      </c>
      <c r="C9" s="7" t="s">
        <v>90</v>
      </c>
      <c r="D9" s="32" t="s">
        <v>77</v>
      </c>
      <c r="E9" s="12" t="s">
        <v>77</v>
      </c>
      <c r="F9" s="8">
        <v>621305580</v>
      </c>
      <c r="G9" s="8">
        <v>3255973</v>
      </c>
      <c r="H9" s="8">
        <v>511177621</v>
      </c>
      <c r="I9" s="8">
        <v>113383932</v>
      </c>
      <c r="J9" s="9">
        <v>0.01</v>
      </c>
    </row>
    <row r="10" spans="1:10" ht="23" customHeight="1">
      <c r="A10" s="7" t="s">
        <v>101</v>
      </c>
      <c r="B10" s="7" t="s">
        <v>102</v>
      </c>
      <c r="C10" s="7" t="s">
        <v>90</v>
      </c>
      <c r="D10" s="12" t="s">
        <v>77</v>
      </c>
      <c r="E10" s="12" t="s">
        <v>77</v>
      </c>
      <c r="F10" s="8">
        <v>235211004</v>
      </c>
      <c r="G10" s="8">
        <v>9896675097</v>
      </c>
      <c r="H10" s="8">
        <v>6603874413</v>
      </c>
      <c r="I10" s="8">
        <v>3528011688</v>
      </c>
      <c r="J10" s="9">
        <v>0.35</v>
      </c>
    </row>
    <row r="11" spans="1:10" ht="23" customHeight="1">
      <c r="A11" s="7" t="s">
        <v>103</v>
      </c>
      <c r="B11" s="7" t="s">
        <v>104</v>
      </c>
      <c r="C11" s="7" t="s">
        <v>90</v>
      </c>
      <c r="D11" s="32" t="s">
        <v>77</v>
      </c>
      <c r="E11" s="12" t="s">
        <v>77</v>
      </c>
      <c r="F11" s="8">
        <v>2020874640</v>
      </c>
      <c r="G11" s="8">
        <v>50000000000</v>
      </c>
      <c r="H11" s="8">
        <v>51022867543</v>
      </c>
      <c r="I11" s="8">
        <v>998007097</v>
      </c>
      <c r="J11" s="9">
        <v>0.1</v>
      </c>
    </row>
    <row r="12" spans="1:10" ht="23" customHeight="1">
      <c r="A12" s="7" t="s">
        <v>105</v>
      </c>
      <c r="B12" s="7" t="s">
        <v>106</v>
      </c>
      <c r="C12" s="7" t="s">
        <v>90</v>
      </c>
      <c r="D12" s="32" t="s">
        <v>77</v>
      </c>
      <c r="E12" s="12" t="s">
        <v>77</v>
      </c>
      <c r="F12" s="8">
        <v>3762193636</v>
      </c>
      <c r="G12" s="8">
        <v>0</v>
      </c>
      <c r="H12" s="8">
        <v>2268467107</v>
      </c>
      <c r="I12" s="8">
        <v>1493726529</v>
      </c>
      <c r="J12" s="9">
        <v>0.15</v>
      </c>
    </row>
    <row r="13" spans="1:10" ht="23" customHeight="1">
      <c r="A13" s="7" t="s">
        <v>74</v>
      </c>
      <c r="B13" s="7" t="s">
        <v>75</v>
      </c>
      <c r="C13" s="7" t="s">
        <v>76</v>
      </c>
      <c r="D13" s="12" t="s">
        <v>77</v>
      </c>
      <c r="E13" s="12" t="s">
        <v>77</v>
      </c>
      <c r="F13" s="8">
        <v>0</v>
      </c>
      <c r="G13" s="8">
        <v>0</v>
      </c>
      <c r="H13" s="8">
        <v>0</v>
      </c>
      <c r="I13" s="8">
        <v>0</v>
      </c>
      <c r="J13" s="9">
        <v>0</v>
      </c>
    </row>
    <row r="14" spans="1:10" ht="23" customHeight="1">
      <c r="A14" s="7" t="s">
        <v>78</v>
      </c>
      <c r="B14" s="7" t="s">
        <v>79</v>
      </c>
      <c r="C14" s="7" t="s">
        <v>76</v>
      </c>
      <c r="D14" s="12" t="s">
        <v>77</v>
      </c>
      <c r="E14" s="12" t="s">
        <v>77</v>
      </c>
      <c r="F14" s="8">
        <v>10000000000</v>
      </c>
      <c r="G14" s="8">
        <v>0</v>
      </c>
      <c r="H14" s="8">
        <v>0</v>
      </c>
      <c r="I14" s="8">
        <v>10000000000</v>
      </c>
      <c r="J14" s="9">
        <v>0.99</v>
      </c>
    </row>
    <row r="15" spans="1:10" ht="23" customHeight="1">
      <c r="A15" s="7" t="s">
        <v>85</v>
      </c>
      <c r="B15" s="7" t="s">
        <v>86</v>
      </c>
      <c r="C15" s="7" t="s">
        <v>76</v>
      </c>
      <c r="D15" s="12" t="s">
        <v>77</v>
      </c>
      <c r="E15" s="12" t="s">
        <v>77</v>
      </c>
      <c r="F15" s="8">
        <v>0</v>
      </c>
      <c r="G15" s="8">
        <v>0</v>
      </c>
      <c r="H15" s="8">
        <v>0</v>
      </c>
      <c r="I15" s="8">
        <v>0</v>
      </c>
      <c r="J15" s="9">
        <v>0</v>
      </c>
    </row>
    <row r="16" spans="1:10" ht="23" customHeight="1">
      <c r="A16" s="7" t="s">
        <v>87</v>
      </c>
      <c r="B16" s="7" t="s">
        <v>88</v>
      </c>
      <c r="C16" s="7" t="s">
        <v>76</v>
      </c>
      <c r="D16" s="12" t="s">
        <v>77</v>
      </c>
      <c r="E16" s="12" t="s">
        <v>77</v>
      </c>
      <c r="F16" s="8">
        <v>10000000000</v>
      </c>
      <c r="G16" s="8">
        <v>0</v>
      </c>
      <c r="H16" s="8">
        <v>0</v>
      </c>
      <c r="I16" s="8">
        <v>10000000000</v>
      </c>
      <c r="J16" s="9">
        <v>0.99</v>
      </c>
    </row>
    <row r="17" spans="1:10" ht="23" customHeight="1">
      <c r="A17" s="7" t="s">
        <v>97</v>
      </c>
      <c r="B17" s="7" t="s">
        <v>98</v>
      </c>
      <c r="C17" s="7" t="s">
        <v>76</v>
      </c>
      <c r="D17" s="12" t="s">
        <v>77</v>
      </c>
      <c r="E17" s="12" t="s">
        <v>77</v>
      </c>
      <c r="F17" s="8">
        <v>10000000000</v>
      </c>
      <c r="G17" s="8">
        <v>0</v>
      </c>
      <c r="H17" s="8">
        <v>0</v>
      </c>
      <c r="I17" s="8">
        <v>10000000000</v>
      </c>
      <c r="J17" s="9">
        <v>0.99</v>
      </c>
    </row>
    <row r="18" spans="1:10" ht="23" customHeight="1">
      <c r="A18" s="7" t="s">
        <v>99</v>
      </c>
      <c r="B18" s="7" t="s">
        <v>100</v>
      </c>
      <c r="C18" s="7" t="s">
        <v>76</v>
      </c>
      <c r="D18" s="12" t="s">
        <v>77</v>
      </c>
      <c r="E18" s="12" t="s">
        <v>77</v>
      </c>
      <c r="F18" s="8">
        <v>10000000000</v>
      </c>
      <c r="G18" s="8">
        <v>0</v>
      </c>
      <c r="H18" s="8">
        <v>0</v>
      </c>
      <c r="I18" s="8">
        <v>10000000000</v>
      </c>
      <c r="J18" s="9">
        <v>0.99</v>
      </c>
    </row>
    <row r="19" spans="1:10" ht="23" customHeight="1">
      <c r="A19" s="7" t="s">
        <v>107</v>
      </c>
      <c r="B19" s="7" t="s">
        <v>108</v>
      </c>
      <c r="C19" s="7" t="s">
        <v>76</v>
      </c>
      <c r="D19" s="12" t="s">
        <v>77</v>
      </c>
      <c r="E19" s="12" t="s">
        <v>77</v>
      </c>
      <c r="F19" s="8">
        <v>10000000000</v>
      </c>
      <c r="G19" s="8">
        <v>0</v>
      </c>
      <c r="H19" s="8">
        <v>0</v>
      </c>
      <c r="I19" s="8">
        <v>10000000000</v>
      </c>
      <c r="J19" s="9">
        <v>0.99</v>
      </c>
    </row>
    <row r="20" spans="1:10" ht="23" customHeight="1">
      <c r="A20" s="7" t="s">
        <v>109</v>
      </c>
      <c r="B20" s="7" t="s">
        <v>110</v>
      </c>
      <c r="C20" s="7" t="s">
        <v>76</v>
      </c>
      <c r="D20" s="12" t="s">
        <v>77</v>
      </c>
      <c r="E20" s="12" t="s">
        <v>77</v>
      </c>
      <c r="F20" s="8">
        <v>0</v>
      </c>
      <c r="G20" s="8">
        <v>10000000000</v>
      </c>
      <c r="H20" s="8">
        <v>0</v>
      </c>
      <c r="I20" s="8">
        <v>10000000000</v>
      </c>
      <c r="J20" s="9">
        <v>0.99</v>
      </c>
    </row>
    <row r="21" spans="1:10" ht="23" customHeight="1">
      <c r="A21" s="7" t="s">
        <v>111</v>
      </c>
      <c r="B21" s="7" t="s">
        <v>112</v>
      </c>
      <c r="C21" s="7" t="s">
        <v>76</v>
      </c>
      <c r="D21" s="12" t="s">
        <v>77</v>
      </c>
      <c r="E21" s="12" t="s">
        <v>77</v>
      </c>
      <c r="F21" s="8">
        <v>0</v>
      </c>
      <c r="G21" s="8">
        <v>10000000000</v>
      </c>
      <c r="H21" s="8">
        <v>0</v>
      </c>
      <c r="I21" s="8">
        <v>10000000000</v>
      </c>
      <c r="J21" s="9">
        <v>0.99</v>
      </c>
    </row>
    <row r="22" spans="1:10" ht="23" customHeight="1">
      <c r="A22" s="7" t="s">
        <v>113</v>
      </c>
      <c r="B22" s="7" t="s">
        <v>114</v>
      </c>
      <c r="C22" s="7" t="s">
        <v>76</v>
      </c>
      <c r="D22" s="12" t="s">
        <v>77</v>
      </c>
      <c r="E22" s="12" t="s">
        <v>77</v>
      </c>
      <c r="F22" s="8">
        <v>0</v>
      </c>
      <c r="G22" s="8">
        <v>10000000000</v>
      </c>
      <c r="H22" s="8">
        <v>0</v>
      </c>
      <c r="I22" s="8">
        <v>10000000000</v>
      </c>
      <c r="J22" s="9">
        <v>0.99</v>
      </c>
    </row>
    <row r="23" spans="1:10" ht="23" customHeight="1">
      <c r="A23" s="7" t="s">
        <v>115</v>
      </c>
      <c r="B23" s="7" t="s">
        <v>116</v>
      </c>
      <c r="C23" s="7" t="s">
        <v>76</v>
      </c>
      <c r="D23" s="12" t="s">
        <v>77</v>
      </c>
      <c r="E23" s="12" t="s">
        <v>77</v>
      </c>
      <c r="F23" s="8">
        <v>0</v>
      </c>
      <c r="G23" s="8">
        <v>10000000000</v>
      </c>
      <c r="H23" s="8">
        <v>0</v>
      </c>
      <c r="I23" s="8">
        <v>10000000000</v>
      </c>
      <c r="J23" s="9">
        <v>0.99</v>
      </c>
    </row>
    <row r="24" spans="1:10" ht="23" customHeight="1">
      <c r="A24" s="7" t="s">
        <v>117</v>
      </c>
      <c r="B24" s="7" t="s">
        <v>118</v>
      </c>
      <c r="C24" s="7" t="s">
        <v>76</v>
      </c>
      <c r="D24" s="12" t="s">
        <v>77</v>
      </c>
      <c r="E24" s="12" t="s">
        <v>77</v>
      </c>
      <c r="F24" s="8">
        <v>0</v>
      </c>
      <c r="G24" s="8">
        <v>10000000000</v>
      </c>
      <c r="H24" s="8">
        <v>0</v>
      </c>
      <c r="I24" s="8">
        <v>10000000000</v>
      </c>
      <c r="J24" s="9">
        <v>0.99</v>
      </c>
    </row>
    <row r="25" spans="1:10" ht="23" customHeight="1">
      <c r="A25" s="7" t="s">
        <v>80</v>
      </c>
      <c r="B25" s="7" t="s">
        <v>81</v>
      </c>
      <c r="C25" s="7" t="s">
        <v>82</v>
      </c>
      <c r="D25" s="12" t="s">
        <v>77</v>
      </c>
      <c r="E25" s="12" t="s">
        <v>77</v>
      </c>
      <c r="F25" s="8">
        <v>97840</v>
      </c>
      <c r="G25" s="8">
        <v>1068493145</v>
      </c>
      <c r="H25" s="8">
        <v>1060409400</v>
      </c>
      <c r="I25" s="8">
        <v>8181585</v>
      </c>
      <c r="J25" s="9">
        <v>0</v>
      </c>
    </row>
    <row r="26" spans="1:10" ht="23" customHeight="1">
      <c r="A26" s="7" t="s">
        <v>83</v>
      </c>
      <c r="B26" s="7" t="s">
        <v>84</v>
      </c>
      <c r="C26" s="7" t="s">
        <v>82</v>
      </c>
      <c r="D26" s="12" t="s">
        <v>77</v>
      </c>
      <c r="E26" s="12" t="s">
        <v>77</v>
      </c>
      <c r="F26" s="8">
        <v>98200</v>
      </c>
      <c r="G26" s="8">
        <v>50000000000</v>
      </c>
      <c r="H26" s="8">
        <v>50000072160</v>
      </c>
      <c r="I26" s="8">
        <v>26040</v>
      </c>
      <c r="J26" s="9">
        <v>0</v>
      </c>
    </row>
    <row r="27" spans="1:10" ht="23" customHeight="1">
      <c r="A27" s="7" t="s">
        <v>91</v>
      </c>
      <c r="B27" s="7" t="s">
        <v>92</v>
      </c>
      <c r="C27" s="7" t="s">
        <v>82</v>
      </c>
      <c r="D27" s="12" t="s">
        <v>77</v>
      </c>
      <c r="E27" s="12" t="s">
        <v>77</v>
      </c>
      <c r="F27" s="8">
        <v>4769340</v>
      </c>
      <c r="G27" s="8">
        <v>896000004110</v>
      </c>
      <c r="H27" s="8">
        <v>895926372160</v>
      </c>
      <c r="I27" s="8">
        <v>78401290</v>
      </c>
      <c r="J27" s="9">
        <v>0.01</v>
      </c>
    </row>
    <row r="28" spans="1:10" ht="23" customHeight="1">
      <c r="A28" s="7" t="s">
        <v>93</v>
      </c>
      <c r="B28" s="7" t="s">
        <v>94</v>
      </c>
      <c r="C28" s="7" t="s">
        <v>82</v>
      </c>
      <c r="D28" s="12" t="s">
        <v>77</v>
      </c>
      <c r="E28" s="12" t="s">
        <v>77</v>
      </c>
      <c r="F28" s="8">
        <v>100000</v>
      </c>
      <c r="G28" s="8">
        <v>1069</v>
      </c>
      <c r="H28" s="8">
        <v>43200</v>
      </c>
      <c r="I28" s="8">
        <v>57869</v>
      </c>
      <c r="J28" s="9">
        <v>0</v>
      </c>
    </row>
    <row r="29" spans="1:10" s="29" customFormat="1" ht="23" customHeight="1">
      <c r="A29" s="13" t="s">
        <v>32</v>
      </c>
      <c r="B29" s="13"/>
      <c r="C29" s="13"/>
      <c r="D29" s="13"/>
      <c r="E29" s="13"/>
      <c r="F29" s="14">
        <v>169589674358</v>
      </c>
      <c r="G29" s="14">
        <v>3857475521384</v>
      </c>
      <c r="H29" s="14">
        <v>3917397704708</v>
      </c>
      <c r="I29" s="14">
        <v>109667491034</v>
      </c>
      <c r="J29" s="16">
        <v>10.86</v>
      </c>
    </row>
    <row r="30" spans="1:10" ht="23" customHeight="1">
      <c r="A30" s="20" t="s">
        <v>33</v>
      </c>
      <c r="B30" s="20"/>
      <c r="C30" s="20"/>
      <c r="D30" s="20"/>
      <c r="E30" s="20"/>
      <c r="F30" s="22"/>
      <c r="G30" s="70"/>
      <c r="H30" s="70"/>
      <c r="I30" s="22"/>
      <c r="J30" s="9"/>
    </row>
    <row r="34" spans="3:3">
      <c r="C34" s="10" t="s">
        <v>119</v>
      </c>
    </row>
  </sheetData>
  <mergeCells count="8">
    <mergeCell ref="G30:H30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zoomScale="106" zoomScaleNormal="106" workbookViewId="0">
      <selection activeCell="C10" sqref="C10"/>
    </sheetView>
  </sheetViews>
  <sheetFormatPr defaultColWidth="13" defaultRowHeight="18.399999999999999"/>
  <cols>
    <col min="1" max="1" width="53.25" style="7" bestFit="1" customWidth="1"/>
    <col min="2" max="2" width="13" style="10" customWidth="1"/>
    <col min="3" max="3" width="16" style="10" bestFit="1" customWidth="1"/>
    <col min="4" max="4" width="16.3125" style="10" customWidth="1"/>
    <col min="5" max="5" width="17.625" style="10" customWidth="1"/>
    <col min="6" max="20" width="13" style="4" customWidth="1"/>
    <col min="21" max="16384" width="13" style="4"/>
  </cols>
  <sheetData>
    <row r="1" spans="1:19">
      <c r="A1" s="65" t="s">
        <v>1</v>
      </c>
      <c r="B1" s="65"/>
      <c r="C1" s="65"/>
      <c r="D1" s="65"/>
    </row>
    <row r="2" spans="1:19">
      <c r="A2" s="65" t="s">
        <v>120</v>
      </c>
      <c r="B2" s="65"/>
      <c r="C2" s="65"/>
      <c r="D2" s="65"/>
    </row>
    <row r="3" spans="1:19">
      <c r="A3" s="65" t="s">
        <v>121</v>
      </c>
      <c r="B3" s="65"/>
      <c r="C3" s="65"/>
      <c r="D3" s="65"/>
    </row>
    <row r="4" spans="1:19">
      <c r="A4" s="68" t="s">
        <v>122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>
      <c r="A5" s="6" t="s">
        <v>123</v>
      </c>
      <c r="B5" s="6" t="s">
        <v>124</v>
      </c>
      <c r="C5" s="6" t="s">
        <v>71</v>
      </c>
      <c r="D5" s="6" t="s">
        <v>125</v>
      </c>
      <c r="E5" s="6" t="s">
        <v>126</v>
      </c>
    </row>
    <row r="6" spans="1:19" ht="23" customHeight="1">
      <c r="A6" s="7" t="s">
        <v>127</v>
      </c>
      <c r="B6" s="12" t="s">
        <v>128</v>
      </c>
      <c r="C6" s="8">
        <v>307693610255</v>
      </c>
      <c r="D6" s="9">
        <v>97.93</v>
      </c>
      <c r="E6" s="9">
        <v>30.46</v>
      </c>
    </row>
    <row r="7" spans="1:19" ht="23" customHeight="1">
      <c r="A7" s="7" t="s">
        <v>129</v>
      </c>
      <c r="B7" s="12" t="s">
        <v>130</v>
      </c>
      <c r="C7" s="8">
        <v>1051630885</v>
      </c>
      <c r="D7" s="9">
        <v>0.33</v>
      </c>
      <c r="E7" s="9">
        <v>0.1</v>
      </c>
    </row>
    <row r="8" spans="1:19" ht="23" customHeight="1">
      <c r="A8" s="7" t="s">
        <v>131</v>
      </c>
      <c r="B8" s="12" t="s">
        <v>132</v>
      </c>
      <c r="C8" s="8">
        <v>1992455374</v>
      </c>
      <c r="D8" s="9">
        <v>0.63</v>
      </c>
      <c r="E8" s="9">
        <v>0.2</v>
      </c>
    </row>
    <row r="9" spans="1:19" ht="23" customHeight="1">
      <c r="A9" s="7" t="s">
        <v>133</v>
      </c>
      <c r="B9" s="12" t="s">
        <v>134</v>
      </c>
      <c r="C9" s="8">
        <v>3469638867</v>
      </c>
      <c r="D9" s="9">
        <v>1.1000000000000001</v>
      </c>
      <c r="E9" s="9">
        <v>0.34</v>
      </c>
    </row>
    <row r="10" spans="1:19" s="29" customFormat="1" ht="23" customHeight="1">
      <c r="A10" s="13" t="s">
        <v>32</v>
      </c>
      <c r="B10" s="13"/>
      <c r="C10" s="14">
        <v>314207335381</v>
      </c>
      <c r="D10" s="16">
        <v>99.99</v>
      </c>
      <c r="E10" s="16">
        <v>31.1</v>
      </c>
    </row>
    <row r="11" spans="1:19" ht="23" customHeight="1">
      <c r="A11" s="33" t="s">
        <v>33</v>
      </c>
      <c r="B11" s="34"/>
      <c r="C11" s="22"/>
      <c r="D11" s="22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rightToLeft="1" zoomScale="106" zoomScaleNormal="106" workbookViewId="0">
      <selection activeCell="H7" sqref="H7:H8"/>
    </sheetView>
  </sheetViews>
  <sheetFormatPr defaultColWidth="13" defaultRowHeight="18.399999999999999"/>
  <cols>
    <col min="1" max="1" width="16.75" style="10" customWidth="1"/>
    <col min="2" max="2" width="13.25" style="10" customWidth="1"/>
    <col min="3" max="3" width="22.1875" style="10" customWidth="1"/>
    <col min="4" max="4" width="15.375" style="10" customWidth="1"/>
    <col min="5" max="5" width="14.9375" style="10" customWidth="1"/>
    <col min="6" max="6" width="13" style="10" customWidth="1"/>
    <col min="7" max="7" width="16.25" style="10" customWidth="1"/>
    <col min="8" max="8" width="14.9375" style="10" customWidth="1"/>
    <col min="9" max="9" width="13" style="10" customWidth="1"/>
    <col min="10" max="10" width="16.25" style="10" customWidth="1"/>
    <col min="11" max="14" width="13" style="10" customWidth="1"/>
    <col min="15" max="16384" width="13" style="10"/>
  </cols>
  <sheetData>
    <row r="1" spans="1:13">
      <c r="A1" s="65" t="s">
        <v>1</v>
      </c>
      <c r="B1" s="65"/>
      <c r="C1" s="65"/>
      <c r="D1" s="65"/>
      <c r="E1" s="65"/>
      <c r="F1" s="65"/>
      <c r="G1" s="65"/>
      <c r="H1" s="65"/>
      <c r="I1" s="65"/>
      <c r="J1" s="65"/>
    </row>
    <row r="2" spans="1:13">
      <c r="A2" s="65" t="s">
        <v>120</v>
      </c>
      <c r="B2" s="65"/>
      <c r="C2" s="65"/>
      <c r="D2" s="65"/>
      <c r="E2" s="65"/>
      <c r="F2" s="65"/>
      <c r="G2" s="65"/>
      <c r="H2" s="65"/>
      <c r="I2" s="65"/>
      <c r="J2" s="65"/>
    </row>
    <row r="3" spans="1:13">
      <c r="A3" s="65" t="s">
        <v>7</v>
      </c>
      <c r="B3" s="65"/>
      <c r="C3" s="65"/>
      <c r="D3" s="65"/>
      <c r="E3" s="65"/>
      <c r="F3" s="65"/>
      <c r="G3" s="65"/>
      <c r="H3" s="65"/>
      <c r="I3" s="65"/>
      <c r="J3" s="65"/>
    </row>
    <row r="4" spans="1:13">
      <c r="A4" s="68" t="s">
        <v>135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6.5" customHeight="1">
      <c r="B5" s="69" t="s">
        <v>136</v>
      </c>
      <c r="C5" s="69"/>
      <c r="D5" s="69"/>
      <c r="E5" s="72" t="s">
        <v>137</v>
      </c>
      <c r="F5" s="72"/>
      <c r="G5" s="72"/>
      <c r="H5" s="72" t="s">
        <v>138</v>
      </c>
      <c r="I5" s="72"/>
      <c r="J5" s="72"/>
      <c r="K5" s="37"/>
      <c r="L5" s="37"/>
      <c r="M5" s="37"/>
    </row>
    <row r="6" spans="1:13" s="12" customFormat="1" ht="47.25" customHeight="1">
      <c r="A6" s="6" t="s">
        <v>34</v>
      </c>
      <c r="B6" s="6" t="s">
        <v>139</v>
      </c>
      <c r="C6" s="6" t="s">
        <v>140</v>
      </c>
      <c r="D6" s="6" t="s">
        <v>141</v>
      </c>
      <c r="E6" s="6" t="s">
        <v>142</v>
      </c>
      <c r="F6" s="6" t="s">
        <v>143</v>
      </c>
      <c r="G6" s="6" t="s">
        <v>144</v>
      </c>
      <c r="H6" s="6" t="s">
        <v>142</v>
      </c>
      <c r="I6" s="6" t="s">
        <v>143</v>
      </c>
      <c r="J6" s="6" t="s">
        <v>144</v>
      </c>
    </row>
    <row r="7" spans="1:13" ht="23" customHeight="1">
      <c r="A7" s="7" t="s">
        <v>25</v>
      </c>
      <c r="B7" s="12" t="s">
        <v>145</v>
      </c>
      <c r="C7" s="8">
        <v>13812420</v>
      </c>
      <c r="D7" s="8">
        <v>50</v>
      </c>
      <c r="E7" s="9">
        <v>0</v>
      </c>
      <c r="F7" s="9">
        <v>0</v>
      </c>
      <c r="G7" s="9">
        <v>0</v>
      </c>
      <c r="H7" s="8">
        <v>690621000</v>
      </c>
      <c r="I7" s="9">
        <v>0</v>
      </c>
      <c r="J7" s="8">
        <v>690621000</v>
      </c>
    </row>
    <row r="8" spans="1:13" s="40" customFormat="1" ht="23" customHeight="1">
      <c r="A8" s="13" t="s">
        <v>32</v>
      </c>
      <c r="B8" s="15"/>
      <c r="C8" s="16"/>
      <c r="D8" s="16"/>
      <c r="E8" s="16">
        <v>0</v>
      </c>
      <c r="F8" s="16">
        <v>0</v>
      </c>
      <c r="G8" s="16">
        <v>0</v>
      </c>
      <c r="H8" s="14">
        <v>690621000</v>
      </c>
      <c r="I8" s="16">
        <v>0</v>
      </c>
      <c r="J8" s="14">
        <v>690621000</v>
      </c>
    </row>
    <row r="9" spans="1:13" ht="23" customHeight="1">
      <c r="A9" s="7" t="s">
        <v>33</v>
      </c>
      <c r="B9" s="38"/>
      <c r="C9" s="39"/>
      <c r="D9" s="39"/>
      <c r="E9" s="39"/>
      <c r="F9" s="39"/>
      <c r="G9" s="39"/>
      <c r="H9" s="39"/>
      <c r="I9" s="39"/>
      <c r="J9" s="39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"/>
  <sheetViews>
    <sheetView rightToLeft="1" zoomScale="106" zoomScaleNormal="106" workbookViewId="0">
      <selection activeCell="I9" sqref="I9"/>
    </sheetView>
  </sheetViews>
  <sheetFormatPr defaultColWidth="9" defaultRowHeight="18.399999999999999"/>
  <cols>
    <col min="1" max="1" width="21.1875" style="10" bestFit="1" customWidth="1"/>
    <col min="2" max="2" width="11.625" style="10" bestFit="1" customWidth="1"/>
    <col min="3" max="3" width="9.25" style="10" bestFit="1" customWidth="1"/>
    <col min="4" max="4" width="14" style="10" bestFit="1" customWidth="1"/>
    <col min="5" max="5" width="12.375" style="10" bestFit="1" customWidth="1"/>
    <col min="6" max="6" width="10.125" style="10" bestFit="1" customWidth="1"/>
    <col min="7" max="7" width="13.625" style="10" bestFit="1" customWidth="1"/>
    <col min="8" max="8" width="14" style="10" bestFit="1" customWidth="1"/>
    <col min="9" max="9" width="11.4375" style="10" bestFit="1" customWidth="1"/>
    <col min="10" max="10" width="14.1875" style="10" bestFit="1" customWidth="1"/>
    <col min="11" max="11" width="9" style="4" customWidth="1"/>
    <col min="12" max="16384" width="9" style="4"/>
  </cols>
  <sheetData>
    <row r="1" spans="1:10">
      <c r="A1" s="65" t="s">
        <v>1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5" t="s">
        <v>120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>
      <c r="A3" s="65" t="s">
        <v>7</v>
      </c>
      <c r="B3" s="65"/>
      <c r="C3" s="65"/>
      <c r="D3" s="65"/>
      <c r="E3" s="65"/>
      <c r="F3" s="65"/>
      <c r="G3" s="65"/>
      <c r="H3" s="65"/>
      <c r="I3" s="65"/>
      <c r="J3" s="65"/>
    </row>
    <row r="4" spans="1:10">
      <c r="A4" s="68" t="s">
        <v>146</v>
      </c>
      <c r="B4" s="68"/>
      <c r="C4" s="68"/>
      <c r="D4" s="68"/>
      <c r="E4" s="68"/>
    </row>
    <row r="5" spans="1:10" ht="16.5" customHeight="1">
      <c r="A5" s="12"/>
      <c r="B5" s="69"/>
      <c r="C5" s="69"/>
      <c r="D5" s="69"/>
      <c r="E5" s="72" t="s">
        <v>137</v>
      </c>
      <c r="F5" s="72"/>
      <c r="G5" s="72"/>
      <c r="H5" s="72" t="s">
        <v>138</v>
      </c>
      <c r="I5" s="72"/>
      <c r="J5" s="72"/>
    </row>
    <row r="6" spans="1:10" ht="38.25" customHeight="1">
      <c r="A6" s="12" t="s">
        <v>123</v>
      </c>
      <c r="B6" s="41" t="s">
        <v>147</v>
      </c>
      <c r="C6" s="41" t="s">
        <v>41</v>
      </c>
      <c r="D6" s="41" t="s">
        <v>63</v>
      </c>
      <c r="E6" s="41" t="s">
        <v>148</v>
      </c>
      <c r="F6" s="41" t="s">
        <v>143</v>
      </c>
      <c r="G6" s="41" t="s">
        <v>149</v>
      </c>
      <c r="H6" s="41" t="s">
        <v>148</v>
      </c>
      <c r="I6" s="41" t="s">
        <v>143</v>
      </c>
      <c r="J6" s="41" t="s">
        <v>149</v>
      </c>
    </row>
    <row r="7" spans="1:10" ht="23" customHeight="1">
      <c r="A7" s="7" t="s">
        <v>117</v>
      </c>
      <c r="B7" s="12" t="s">
        <v>77</v>
      </c>
      <c r="C7" s="7" t="s">
        <v>77</v>
      </c>
      <c r="D7" s="7" t="s">
        <v>77</v>
      </c>
      <c r="E7" s="8">
        <v>7123288</v>
      </c>
      <c r="F7" s="8">
        <v>-144171</v>
      </c>
      <c r="G7" s="8">
        <v>6979117</v>
      </c>
      <c r="H7" s="8">
        <v>7123288</v>
      </c>
      <c r="I7" s="8">
        <v>-144171</v>
      </c>
      <c r="J7" s="8">
        <v>6979117</v>
      </c>
    </row>
    <row r="8" spans="1:10" ht="23" customHeight="1">
      <c r="A8" s="7" t="s">
        <v>107</v>
      </c>
      <c r="B8" s="12" t="s">
        <v>150</v>
      </c>
      <c r="C8" s="7" t="s">
        <v>77</v>
      </c>
      <c r="D8" s="7" t="s">
        <v>77</v>
      </c>
      <c r="E8" s="8">
        <v>213698640</v>
      </c>
      <c r="F8" s="8">
        <v>-1</v>
      </c>
      <c r="G8" s="8">
        <v>213698639</v>
      </c>
      <c r="H8" s="8">
        <v>292054808</v>
      </c>
      <c r="I8" s="8">
        <v>-1046331</v>
      </c>
      <c r="J8" s="8">
        <v>291008477</v>
      </c>
    </row>
    <row r="9" spans="1:10" ht="23" customHeight="1">
      <c r="A9" s="7" t="s">
        <v>115</v>
      </c>
      <c r="B9" s="12" t="s">
        <v>77</v>
      </c>
      <c r="C9" s="7" t="s">
        <v>77</v>
      </c>
      <c r="D9" s="7" t="s">
        <v>77</v>
      </c>
      <c r="E9" s="8">
        <v>7123288</v>
      </c>
      <c r="F9" s="8">
        <v>-144171</v>
      </c>
      <c r="G9" s="8">
        <v>6979117</v>
      </c>
      <c r="H9" s="8">
        <v>7123288</v>
      </c>
      <c r="I9" s="8">
        <v>-144171</v>
      </c>
      <c r="J9" s="8">
        <v>6979117</v>
      </c>
    </row>
    <row r="10" spans="1:10" ht="23" customHeight="1">
      <c r="A10" s="7" t="s">
        <v>93</v>
      </c>
      <c r="B10" s="12" t="s">
        <v>12</v>
      </c>
      <c r="C10" s="7" t="s">
        <v>77</v>
      </c>
      <c r="D10" s="7" t="s">
        <v>77</v>
      </c>
      <c r="E10" s="8">
        <v>1069</v>
      </c>
      <c r="F10" s="8">
        <v>0</v>
      </c>
      <c r="G10" s="8">
        <v>1069</v>
      </c>
      <c r="H10" s="8">
        <v>24562993</v>
      </c>
      <c r="I10" s="8">
        <v>0</v>
      </c>
      <c r="J10" s="8">
        <v>24562993</v>
      </c>
    </row>
    <row r="11" spans="1:10" ht="23" customHeight="1">
      <c r="A11" s="7" t="s">
        <v>113</v>
      </c>
      <c r="B11" s="12" t="s">
        <v>77</v>
      </c>
      <c r="C11" s="7" t="s">
        <v>77</v>
      </c>
      <c r="D11" s="7" t="s">
        <v>77</v>
      </c>
      <c r="E11" s="8">
        <v>7123288</v>
      </c>
      <c r="F11" s="8">
        <v>-144171</v>
      </c>
      <c r="G11" s="8">
        <v>6979117</v>
      </c>
      <c r="H11" s="8">
        <v>7123288</v>
      </c>
      <c r="I11" s="8">
        <v>-144171</v>
      </c>
      <c r="J11" s="8">
        <v>6979117</v>
      </c>
    </row>
    <row r="12" spans="1:10" ht="23" customHeight="1">
      <c r="A12" s="7" t="s">
        <v>99</v>
      </c>
      <c r="B12" s="12" t="s">
        <v>150</v>
      </c>
      <c r="C12" s="7" t="s">
        <v>77</v>
      </c>
      <c r="D12" s="7" t="s">
        <v>77</v>
      </c>
      <c r="E12" s="8">
        <v>213698640</v>
      </c>
      <c r="F12" s="8">
        <v>-1</v>
      </c>
      <c r="G12" s="8">
        <v>213698639</v>
      </c>
      <c r="H12" s="8">
        <v>292054808</v>
      </c>
      <c r="I12" s="8">
        <v>-1046331</v>
      </c>
      <c r="J12" s="8">
        <v>291008477</v>
      </c>
    </row>
    <row r="13" spans="1:10" ht="23" customHeight="1">
      <c r="A13" s="7" t="s">
        <v>97</v>
      </c>
      <c r="B13" s="12" t="s">
        <v>150</v>
      </c>
      <c r="C13" s="7" t="s">
        <v>77</v>
      </c>
      <c r="D13" s="7" t="s">
        <v>77</v>
      </c>
      <c r="E13" s="8">
        <v>213698640</v>
      </c>
      <c r="F13" s="8">
        <v>-1</v>
      </c>
      <c r="G13" s="8">
        <v>213698639</v>
      </c>
      <c r="H13" s="8">
        <v>292054808</v>
      </c>
      <c r="I13" s="8">
        <v>-1046331</v>
      </c>
      <c r="J13" s="8">
        <v>291008477</v>
      </c>
    </row>
    <row r="14" spans="1:10" ht="23" customHeight="1">
      <c r="A14" s="7" t="s">
        <v>111</v>
      </c>
      <c r="B14" s="12" t="s">
        <v>77</v>
      </c>
      <c r="C14" s="7" t="s">
        <v>77</v>
      </c>
      <c r="D14" s="7" t="s">
        <v>77</v>
      </c>
      <c r="E14" s="8">
        <v>7123288</v>
      </c>
      <c r="F14" s="8">
        <v>-144171</v>
      </c>
      <c r="G14" s="8">
        <v>6979117</v>
      </c>
      <c r="H14" s="8">
        <v>7123288</v>
      </c>
      <c r="I14" s="8">
        <v>-144171</v>
      </c>
      <c r="J14" s="8">
        <v>6979117</v>
      </c>
    </row>
    <row r="15" spans="1:10" ht="23" customHeight="1">
      <c r="A15" s="7" t="s">
        <v>91</v>
      </c>
      <c r="B15" s="12" t="s">
        <v>151</v>
      </c>
      <c r="C15" s="7" t="s">
        <v>77</v>
      </c>
      <c r="D15" s="7" t="s">
        <v>77</v>
      </c>
      <c r="E15" s="8">
        <v>4110</v>
      </c>
      <c r="F15" s="8">
        <v>0</v>
      </c>
      <c r="G15" s="8">
        <v>4110</v>
      </c>
      <c r="H15" s="8">
        <v>4110</v>
      </c>
      <c r="I15" s="8">
        <v>0</v>
      </c>
      <c r="J15" s="8">
        <v>4110</v>
      </c>
    </row>
    <row r="16" spans="1:10" ht="23" customHeight="1">
      <c r="A16" s="7" t="s">
        <v>85</v>
      </c>
      <c r="B16" s="12" t="s">
        <v>152</v>
      </c>
      <c r="C16" s="7" t="s">
        <v>77</v>
      </c>
      <c r="D16" s="7" t="s">
        <v>77</v>
      </c>
      <c r="E16" s="8">
        <v>0</v>
      </c>
      <c r="F16" s="8">
        <v>0</v>
      </c>
      <c r="G16" s="8">
        <v>0</v>
      </c>
      <c r="H16" s="8">
        <v>283566740</v>
      </c>
      <c r="I16" s="8">
        <v>0</v>
      </c>
      <c r="J16" s="8">
        <v>283566740</v>
      </c>
    </row>
    <row r="17" spans="1:10" ht="23" customHeight="1">
      <c r="A17" s="7" t="s">
        <v>109</v>
      </c>
      <c r="B17" s="12" t="s">
        <v>77</v>
      </c>
      <c r="C17" s="7" t="s">
        <v>77</v>
      </c>
      <c r="D17" s="7" t="s">
        <v>77</v>
      </c>
      <c r="E17" s="8">
        <v>7123288</v>
      </c>
      <c r="F17" s="8">
        <v>-144171</v>
      </c>
      <c r="G17" s="8">
        <v>6979117</v>
      </c>
      <c r="H17" s="8">
        <v>7123288</v>
      </c>
      <c r="I17" s="8">
        <v>-144171</v>
      </c>
      <c r="J17" s="8">
        <v>6979117</v>
      </c>
    </row>
    <row r="18" spans="1:10" ht="23" customHeight="1">
      <c r="A18" s="7" t="s">
        <v>87</v>
      </c>
      <c r="B18" s="12" t="s">
        <v>150</v>
      </c>
      <c r="C18" s="7" t="s">
        <v>77</v>
      </c>
      <c r="D18" s="7" t="s">
        <v>77</v>
      </c>
      <c r="E18" s="8">
        <v>213698640</v>
      </c>
      <c r="F18" s="8">
        <v>-1</v>
      </c>
      <c r="G18" s="8">
        <v>213698639</v>
      </c>
      <c r="H18" s="8">
        <v>292054808</v>
      </c>
      <c r="I18" s="8">
        <v>-1046331</v>
      </c>
      <c r="J18" s="8">
        <v>291008477</v>
      </c>
    </row>
    <row r="19" spans="1:10" ht="23" customHeight="1">
      <c r="A19" s="7" t="s">
        <v>74</v>
      </c>
      <c r="B19" s="12" t="s">
        <v>152</v>
      </c>
      <c r="C19" s="7" t="s">
        <v>77</v>
      </c>
      <c r="D19" s="7" t="s">
        <v>77</v>
      </c>
      <c r="E19" s="8">
        <v>0</v>
      </c>
      <c r="F19" s="8">
        <v>0</v>
      </c>
      <c r="G19" s="8">
        <v>0</v>
      </c>
      <c r="H19" s="8">
        <v>194383561</v>
      </c>
      <c r="I19" s="8">
        <v>0</v>
      </c>
      <c r="J19" s="8">
        <v>194383561</v>
      </c>
    </row>
    <row r="20" spans="1:10" ht="23" customHeight="1">
      <c r="A20" s="7" t="s">
        <v>78</v>
      </c>
      <c r="B20" s="12" t="s">
        <v>150</v>
      </c>
      <c r="C20" s="7" t="s">
        <v>77</v>
      </c>
      <c r="D20" s="7" t="s">
        <v>77</v>
      </c>
      <c r="E20" s="8">
        <v>213698640</v>
      </c>
      <c r="F20" s="8">
        <v>-1</v>
      </c>
      <c r="G20" s="8">
        <v>213698639</v>
      </c>
      <c r="H20" s="8">
        <v>292054808</v>
      </c>
      <c r="I20" s="8">
        <v>-1046331</v>
      </c>
      <c r="J20" s="8">
        <v>291008477</v>
      </c>
    </row>
    <row r="21" spans="1:10" s="29" customFormat="1" ht="23" customHeight="1">
      <c r="A21" s="13" t="s">
        <v>32</v>
      </c>
      <c r="B21" s="15"/>
      <c r="C21" s="13"/>
      <c r="D21" s="13"/>
      <c r="E21" s="14">
        <v>1104114819</v>
      </c>
      <c r="F21" s="14">
        <v>-720860</v>
      </c>
      <c r="G21" s="14">
        <v>1103393959</v>
      </c>
      <c r="H21" s="14">
        <v>1998407884</v>
      </c>
      <c r="I21" s="14">
        <v>-5952510</v>
      </c>
      <c r="J21" s="14">
        <v>1992455374</v>
      </c>
    </row>
    <row r="22" spans="1:10" ht="23" customHeight="1">
      <c r="A22" s="7" t="s">
        <v>33</v>
      </c>
      <c r="B22" s="7"/>
      <c r="C22" s="7"/>
      <c r="D22" s="7"/>
      <c r="E22" s="9"/>
      <c r="F22" s="9"/>
      <c r="G22" s="9"/>
      <c r="H22" s="9"/>
      <c r="I22" s="9"/>
      <c r="J22" s="9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rightToLeft="1" zoomScaleNormal="100" workbookViewId="0">
      <selection activeCell="A4" sqref="A4:E4"/>
    </sheetView>
  </sheetViews>
  <sheetFormatPr defaultColWidth="9" defaultRowHeight="18.399999999999999"/>
  <cols>
    <col min="1" max="1" width="29.9375" style="10" bestFit="1" customWidth="1"/>
    <col min="2" max="2" width="12.1875" style="10" bestFit="1" customWidth="1"/>
    <col min="3" max="3" width="16.9375" style="10" bestFit="1" customWidth="1"/>
    <col min="4" max="4" width="18.0625" style="10" bestFit="1" customWidth="1"/>
    <col min="5" max="5" width="21.3125" style="10" customWidth="1"/>
    <col min="6" max="6" width="11.375" style="10" bestFit="1" customWidth="1"/>
    <col min="7" max="7" width="17.8125" style="10" bestFit="1" customWidth="1"/>
    <col min="8" max="8" width="18.9375" style="10" bestFit="1" customWidth="1"/>
    <col min="9" max="9" width="16.625" style="10" bestFit="1" customWidth="1"/>
    <col min="10" max="10" width="9" style="4" customWidth="1"/>
    <col min="11" max="16384" width="9" style="4"/>
  </cols>
  <sheetData>
    <row r="1" spans="1:9">
      <c r="A1" s="65" t="s">
        <v>1</v>
      </c>
      <c r="B1" s="65"/>
      <c r="C1" s="65"/>
      <c r="D1" s="65"/>
      <c r="E1" s="65"/>
      <c r="F1" s="65"/>
      <c r="G1" s="65"/>
      <c r="H1" s="65"/>
      <c r="I1" s="65"/>
    </row>
    <row r="2" spans="1:9">
      <c r="A2" s="65" t="s">
        <v>120</v>
      </c>
      <c r="B2" s="65"/>
      <c r="C2" s="65"/>
      <c r="D2" s="65"/>
      <c r="E2" s="65"/>
      <c r="F2" s="65"/>
      <c r="G2" s="65"/>
      <c r="H2" s="65"/>
      <c r="I2" s="65"/>
    </row>
    <row r="3" spans="1:9">
      <c r="A3" s="65" t="s">
        <v>121</v>
      </c>
      <c r="B3" s="65"/>
      <c r="C3" s="65"/>
      <c r="D3" s="65"/>
      <c r="E3" s="65"/>
      <c r="F3" s="65"/>
      <c r="G3" s="65"/>
      <c r="H3" s="65"/>
      <c r="I3" s="65"/>
    </row>
    <row r="4" spans="1:9">
      <c r="A4" s="68" t="s">
        <v>153</v>
      </c>
      <c r="B4" s="68"/>
      <c r="C4" s="68"/>
      <c r="D4" s="68"/>
      <c r="E4" s="68"/>
      <c r="F4" s="68"/>
      <c r="G4" s="68"/>
      <c r="H4" s="68"/>
      <c r="I4" s="68"/>
    </row>
    <row r="5" spans="1:9" ht="16.5" customHeight="1">
      <c r="B5" s="72" t="s">
        <v>137</v>
      </c>
      <c r="C5" s="72"/>
      <c r="D5" s="72"/>
      <c r="E5" s="72"/>
      <c r="F5" s="72" t="s">
        <v>138</v>
      </c>
      <c r="G5" s="72"/>
      <c r="H5" s="72"/>
      <c r="I5" s="72"/>
    </row>
    <row r="6" spans="1:9">
      <c r="A6" s="12" t="s">
        <v>123</v>
      </c>
      <c r="B6" s="6" t="s">
        <v>14</v>
      </c>
      <c r="C6" s="6" t="s">
        <v>154</v>
      </c>
      <c r="D6" s="6" t="s">
        <v>155</v>
      </c>
      <c r="E6" s="42" t="s">
        <v>156</v>
      </c>
      <c r="F6" s="6" t="s">
        <v>14</v>
      </c>
      <c r="G6" s="6" t="s">
        <v>16</v>
      </c>
      <c r="H6" s="6" t="s">
        <v>155</v>
      </c>
      <c r="I6" s="42" t="s">
        <v>156</v>
      </c>
    </row>
    <row r="7" spans="1:9" ht="23" customHeight="1">
      <c r="A7" s="7" t="s">
        <v>25</v>
      </c>
      <c r="B7" s="8">
        <v>9031839</v>
      </c>
      <c r="C7" s="8">
        <v>49600925156</v>
      </c>
      <c r="D7" s="8">
        <v>-36873257802</v>
      </c>
      <c r="E7" s="8">
        <v>12727667354</v>
      </c>
      <c r="F7" s="8">
        <v>90714820</v>
      </c>
      <c r="G7" s="8">
        <v>359742241300</v>
      </c>
      <c r="H7" s="8">
        <v>-295691276415</v>
      </c>
      <c r="I7" s="8">
        <v>64050964885</v>
      </c>
    </row>
    <row r="8" spans="1:9" ht="23" customHeight="1">
      <c r="A8" s="7" t="s">
        <v>24</v>
      </c>
      <c r="B8" s="8">
        <v>15350744</v>
      </c>
      <c r="C8" s="8">
        <v>31245700736</v>
      </c>
      <c r="D8" s="8">
        <v>-34904526669</v>
      </c>
      <c r="E8" s="8">
        <v>-3658825933</v>
      </c>
      <c r="F8" s="8">
        <v>55121144</v>
      </c>
      <c r="G8" s="8">
        <v>132582480595</v>
      </c>
      <c r="H8" s="8">
        <v>-118716253517</v>
      </c>
      <c r="I8" s="8">
        <v>13866227078</v>
      </c>
    </row>
    <row r="9" spans="1:9" ht="23" customHeight="1">
      <c r="A9" s="7" t="s">
        <v>23</v>
      </c>
      <c r="B9" s="8">
        <v>1329567</v>
      </c>
      <c r="C9" s="8">
        <v>19463345333</v>
      </c>
      <c r="D9" s="8">
        <v>-19290732871</v>
      </c>
      <c r="E9" s="8">
        <v>172612462</v>
      </c>
      <c r="F9" s="8">
        <v>93648670</v>
      </c>
      <c r="G9" s="8">
        <v>1124586876142</v>
      </c>
      <c r="H9" s="8">
        <v>-966351131383</v>
      </c>
      <c r="I9" s="8">
        <v>158235744759</v>
      </c>
    </row>
    <row r="10" spans="1:9" ht="23" customHeight="1">
      <c r="A10" s="7" t="s">
        <v>157</v>
      </c>
      <c r="B10" s="8">
        <v>0</v>
      </c>
      <c r="C10" s="8">
        <v>0</v>
      </c>
      <c r="D10" s="8">
        <v>0</v>
      </c>
      <c r="E10" s="8">
        <v>0</v>
      </c>
      <c r="F10" s="8">
        <v>4473894</v>
      </c>
      <c r="G10" s="8">
        <v>63634839355</v>
      </c>
      <c r="H10" s="8">
        <v>-62503861099</v>
      </c>
      <c r="I10" s="8">
        <v>1130978256</v>
      </c>
    </row>
    <row r="11" spans="1:9" ht="23" customHeight="1">
      <c r="A11" s="7" t="s">
        <v>30</v>
      </c>
      <c r="B11" s="8">
        <v>4445690</v>
      </c>
      <c r="C11" s="8">
        <v>274053943079</v>
      </c>
      <c r="D11" s="8">
        <v>-272337865038</v>
      </c>
      <c r="E11" s="8">
        <v>1716078041</v>
      </c>
      <c r="F11" s="8">
        <v>6750255</v>
      </c>
      <c r="G11" s="8">
        <v>409982323665</v>
      </c>
      <c r="H11" s="8">
        <v>-406633170895</v>
      </c>
      <c r="I11" s="8">
        <v>3349152770</v>
      </c>
    </row>
    <row r="12" spans="1:9" ht="23" customHeight="1">
      <c r="A12" s="7" t="s">
        <v>29</v>
      </c>
      <c r="B12" s="8">
        <v>570180</v>
      </c>
      <c r="C12" s="8">
        <v>9123239273</v>
      </c>
      <c r="D12" s="8">
        <v>-9008503167</v>
      </c>
      <c r="E12" s="8">
        <v>114736106</v>
      </c>
      <c r="F12" s="8">
        <v>23500565</v>
      </c>
      <c r="G12" s="8">
        <v>351265683275</v>
      </c>
      <c r="H12" s="8">
        <v>-344954147711</v>
      </c>
      <c r="I12" s="8">
        <v>6311535564</v>
      </c>
    </row>
    <row r="13" spans="1:9" ht="23" customHeight="1">
      <c r="A13" s="7" t="s">
        <v>26</v>
      </c>
      <c r="B13" s="8">
        <v>355898519</v>
      </c>
      <c r="C13" s="8">
        <v>4888519802912</v>
      </c>
      <c r="D13" s="8">
        <v>-4884872645780</v>
      </c>
      <c r="E13" s="8">
        <v>3647157132</v>
      </c>
      <c r="F13" s="8">
        <v>1729807793</v>
      </c>
      <c r="G13" s="8">
        <v>22834338126511</v>
      </c>
      <c r="H13" s="8">
        <v>-22808052972306</v>
      </c>
      <c r="I13" s="8">
        <v>26285154205</v>
      </c>
    </row>
    <row r="14" spans="1:9" ht="23" customHeight="1">
      <c r="A14" s="7" t="s">
        <v>158</v>
      </c>
      <c r="B14" s="8">
        <v>0</v>
      </c>
      <c r="C14" s="8">
        <v>0</v>
      </c>
      <c r="D14" s="8">
        <v>0</v>
      </c>
      <c r="E14" s="8">
        <v>0</v>
      </c>
      <c r="F14" s="8">
        <v>200000</v>
      </c>
      <c r="G14" s="8">
        <v>2026230632</v>
      </c>
      <c r="H14" s="8">
        <v>-2024979606</v>
      </c>
      <c r="I14" s="8">
        <v>1251026</v>
      </c>
    </row>
    <row r="15" spans="1:9" ht="23" customHeight="1">
      <c r="A15" s="7" t="s">
        <v>31</v>
      </c>
      <c r="B15" s="8">
        <v>2338600</v>
      </c>
      <c r="C15" s="8">
        <v>53376370104</v>
      </c>
      <c r="D15" s="8">
        <v>-51814718693</v>
      </c>
      <c r="E15" s="8">
        <v>1561651411</v>
      </c>
      <c r="F15" s="8">
        <v>19711210</v>
      </c>
      <c r="G15" s="8">
        <v>424052244945</v>
      </c>
      <c r="H15" s="8">
        <v>-417362495014</v>
      </c>
      <c r="I15" s="8">
        <v>6689749931</v>
      </c>
    </row>
    <row r="16" spans="1:9" ht="23" customHeight="1">
      <c r="A16" s="7" t="s">
        <v>159</v>
      </c>
      <c r="B16" s="8">
        <v>0</v>
      </c>
      <c r="C16" s="8">
        <v>0</v>
      </c>
      <c r="D16" s="8">
        <v>0</v>
      </c>
      <c r="E16" s="8">
        <v>0</v>
      </c>
      <c r="F16" s="8">
        <v>8489736</v>
      </c>
      <c r="G16" s="8">
        <v>85379850462</v>
      </c>
      <c r="H16" s="8">
        <v>-86450854116</v>
      </c>
      <c r="I16" s="8">
        <v>-1071003654</v>
      </c>
    </row>
    <row r="17" spans="1:9" ht="23" customHeight="1">
      <c r="A17" s="7" t="s">
        <v>28</v>
      </c>
      <c r="B17" s="8">
        <v>1519000</v>
      </c>
      <c r="C17" s="8">
        <v>27498579160</v>
      </c>
      <c r="D17" s="8">
        <v>-26810363610</v>
      </c>
      <c r="E17" s="8">
        <v>688215550</v>
      </c>
      <c r="F17" s="8">
        <v>9694234</v>
      </c>
      <c r="G17" s="8">
        <v>168022192021</v>
      </c>
      <c r="H17" s="8">
        <v>-166475792061</v>
      </c>
      <c r="I17" s="8">
        <v>1546399960</v>
      </c>
    </row>
    <row r="18" spans="1:9" ht="23" customHeight="1">
      <c r="A18" s="7" t="s">
        <v>160</v>
      </c>
      <c r="B18" s="8">
        <v>0</v>
      </c>
      <c r="C18" s="8">
        <v>0</v>
      </c>
      <c r="D18" s="8">
        <v>0</v>
      </c>
      <c r="E18" s="8">
        <v>0</v>
      </c>
      <c r="F18" s="8">
        <v>178500</v>
      </c>
      <c r="G18" s="8">
        <v>6024129974</v>
      </c>
      <c r="H18" s="8">
        <v>-6001038024</v>
      </c>
      <c r="I18" s="8">
        <v>23091950</v>
      </c>
    </row>
    <row r="19" spans="1:9" ht="23" customHeight="1">
      <c r="A19" s="7" t="s">
        <v>161</v>
      </c>
      <c r="B19" s="8">
        <v>0</v>
      </c>
      <c r="C19" s="8">
        <v>0</v>
      </c>
      <c r="D19" s="8">
        <v>0</v>
      </c>
      <c r="E19" s="8">
        <v>0</v>
      </c>
      <c r="F19" s="8">
        <v>7300000</v>
      </c>
      <c r="G19" s="8">
        <v>90612507016</v>
      </c>
      <c r="H19" s="8">
        <v>-90417149991</v>
      </c>
      <c r="I19" s="8">
        <v>195357025</v>
      </c>
    </row>
    <row r="20" spans="1:9" ht="23" customHeight="1">
      <c r="A20" s="7" t="s">
        <v>162</v>
      </c>
      <c r="B20" s="8">
        <v>0</v>
      </c>
      <c r="C20" s="8">
        <v>0</v>
      </c>
      <c r="D20" s="8">
        <v>0</v>
      </c>
      <c r="E20" s="8">
        <v>0</v>
      </c>
      <c r="F20" s="8">
        <v>1426970</v>
      </c>
      <c r="G20" s="8">
        <v>66388757426</v>
      </c>
      <c r="H20" s="8">
        <v>-66234240337</v>
      </c>
      <c r="I20" s="8">
        <v>154517089</v>
      </c>
    </row>
    <row r="21" spans="1:9" ht="23" customHeight="1">
      <c r="A21" s="7" t="s">
        <v>163</v>
      </c>
      <c r="B21" s="8">
        <v>0</v>
      </c>
      <c r="C21" s="8">
        <v>0</v>
      </c>
      <c r="D21" s="8">
        <v>0</v>
      </c>
      <c r="E21" s="8">
        <v>0</v>
      </c>
      <c r="F21" s="8">
        <v>16500</v>
      </c>
      <c r="G21" s="8">
        <v>16132390533</v>
      </c>
      <c r="H21" s="8">
        <v>-15790294664</v>
      </c>
      <c r="I21" s="8">
        <v>342095869</v>
      </c>
    </row>
    <row r="22" spans="1:9" ht="23" customHeight="1">
      <c r="A22" s="7" t="s">
        <v>50</v>
      </c>
      <c r="B22" s="8">
        <v>10000</v>
      </c>
      <c r="C22" s="8">
        <v>9922780769</v>
      </c>
      <c r="D22" s="8">
        <v>-9752065125</v>
      </c>
      <c r="E22" s="8">
        <v>170715644</v>
      </c>
      <c r="F22" s="8">
        <v>10000</v>
      </c>
      <c r="G22" s="8">
        <v>9922780769</v>
      </c>
      <c r="H22" s="8">
        <v>-9752065125</v>
      </c>
      <c r="I22" s="8">
        <v>170715644</v>
      </c>
    </row>
    <row r="23" spans="1:9" ht="23" customHeight="1">
      <c r="A23" s="7" t="s">
        <v>46</v>
      </c>
      <c r="B23" s="8">
        <v>500</v>
      </c>
      <c r="C23" s="8">
        <v>496165021</v>
      </c>
      <c r="D23" s="8">
        <v>-497350316</v>
      </c>
      <c r="E23" s="8">
        <v>-1185295</v>
      </c>
      <c r="F23" s="8">
        <v>500</v>
      </c>
      <c r="G23" s="8">
        <v>496165021</v>
      </c>
      <c r="H23" s="8">
        <v>-497350316</v>
      </c>
      <c r="I23" s="8">
        <v>-1185295</v>
      </c>
    </row>
    <row r="24" spans="1:9" ht="23" customHeight="1">
      <c r="A24" s="7" t="s">
        <v>60</v>
      </c>
      <c r="B24" s="8">
        <v>6900</v>
      </c>
      <c r="C24" s="8">
        <v>5521184239</v>
      </c>
      <c r="D24" s="8">
        <v>-5412819450</v>
      </c>
      <c r="E24" s="8">
        <v>108364789</v>
      </c>
      <c r="F24" s="8">
        <v>6900</v>
      </c>
      <c r="G24" s="8">
        <v>5521184239</v>
      </c>
      <c r="H24" s="8">
        <v>-5412819450</v>
      </c>
      <c r="I24" s="8">
        <v>108364789</v>
      </c>
    </row>
    <row r="25" spans="1:9" ht="23" customHeight="1">
      <c r="A25" s="7" t="s">
        <v>52</v>
      </c>
      <c r="B25" s="8">
        <v>17000</v>
      </c>
      <c r="C25" s="8">
        <v>11797260781</v>
      </c>
      <c r="D25" s="8">
        <v>-11697657010</v>
      </c>
      <c r="E25" s="8">
        <v>99603771</v>
      </c>
      <c r="F25" s="8">
        <v>17000</v>
      </c>
      <c r="G25" s="8">
        <v>11797260781</v>
      </c>
      <c r="H25" s="8">
        <v>-11697657010</v>
      </c>
      <c r="I25" s="8">
        <v>99603771</v>
      </c>
    </row>
    <row r="26" spans="1:9" ht="23" customHeight="1">
      <c r="A26" s="7" t="s">
        <v>55</v>
      </c>
      <c r="B26" s="8">
        <v>23900</v>
      </c>
      <c r="C26" s="8">
        <v>14826332115</v>
      </c>
      <c r="D26" s="8">
        <v>-14730292145</v>
      </c>
      <c r="E26" s="8">
        <v>96039970</v>
      </c>
      <c r="F26" s="8">
        <v>33200</v>
      </c>
      <c r="G26" s="8">
        <v>20479792384</v>
      </c>
      <c r="H26" s="8">
        <v>-20348679521</v>
      </c>
      <c r="I26" s="8">
        <v>131112863</v>
      </c>
    </row>
    <row r="27" spans="1:9" ht="23" customHeight="1">
      <c r="A27" s="7" t="s">
        <v>58</v>
      </c>
      <c r="B27" s="8">
        <v>16600</v>
      </c>
      <c r="C27" s="8">
        <v>10074248876</v>
      </c>
      <c r="D27" s="8">
        <v>-9894294164</v>
      </c>
      <c r="E27" s="8">
        <v>179954712</v>
      </c>
      <c r="F27" s="8">
        <v>16600</v>
      </c>
      <c r="G27" s="8">
        <v>10074248876</v>
      </c>
      <c r="H27" s="8">
        <v>-9894294164</v>
      </c>
      <c r="I27" s="8">
        <v>179954712</v>
      </c>
    </row>
    <row r="28" spans="1:9" s="29" customFormat="1" ht="23" customHeight="1">
      <c r="A28" s="13" t="s">
        <v>32</v>
      </c>
      <c r="B28" s="14">
        <v>390559039</v>
      </c>
      <c r="C28" s="14">
        <v>5405519877554</v>
      </c>
      <c r="D28" s="14">
        <v>-5387897091840</v>
      </c>
      <c r="E28" s="14">
        <v>17622785714</v>
      </c>
      <c r="F28" s="14">
        <v>2051118491</v>
      </c>
      <c r="G28" s="14">
        <v>26193062305922</v>
      </c>
      <c r="H28" s="14">
        <v>-25911262522725</v>
      </c>
      <c r="I28" s="14">
        <v>281799783197</v>
      </c>
    </row>
    <row r="29" spans="1:9" ht="23" customHeight="1">
      <c r="A29" s="7" t="s">
        <v>33</v>
      </c>
      <c r="B29" s="9"/>
      <c r="C29" s="9"/>
      <c r="D29" s="9"/>
      <c r="E29" s="9"/>
      <c r="F29" s="8"/>
      <c r="G29" s="9"/>
      <c r="H29" s="9"/>
      <c r="I29" s="9"/>
    </row>
    <row r="31" spans="1:9">
      <c r="A31" s="73" t="s">
        <v>164</v>
      </c>
      <c r="B31" s="74"/>
      <c r="C31" s="74"/>
      <c r="D31" s="74"/>
      <c r="E31" s="74"/>
      <c r="F31" s="74"/>
      <c r="G31" s="74"/>
      <c r="H31" s="74"/>
      <c r="I31" s="75"/>
    </row>
  </sheetData>
  <mergeCells count="8">
    <mergeCell ref="A1:I1"/>
    <mergeCell ref="A2:I2"/>
    <mergeCell ref="A3:I3"/>
    <mergeCell ref="A31:I31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rightToLeft="1" zoomScaleNormal="100" zoomScaleSheetLayoutView="106" workbookViewId="0">
      <selection activeCell="E9" sqref="E9:E10"/>
    </sheetView>
  </sheetViews>
  <sheetFormatPr defaultColWidth="9" defaultRowHeight="18.399999999999999"/>
  <cols>
    <col min="1" max="1" width="29.4375" style="10" bestFit="1" customWidth="1"/>
    <col min="2" max="2" width="10.25" style="10" bestFit="1" customWidth="1"/>
    <col min="3" max="3" width="15.5" style="10" bestFit="1" customWidth="1"/>
    <col min="4" max="4" width="17.125" style="10" bestFit="1" customWidth="1"/>
    <col min="5" max="5" width="20.1875" style="10" bestFit="1" customWidth="1"/>
    <col min="6" max="6" width="10.25" style="10" bestFit="1" customWidth="1"/>
    <col min="7" max="7" width="15.5" style="10" bestFit="1" customWidth="1"/>
    <col min="8" max="8" width="18.375" style="10" bestFit="1" customWidth="1"/>
    <col min="9" max="9" width="20.1875" style="10" bestFit="1" customWidth="1"/>
    <col min="10" max="10" width="9" style="4" customWidth="1"/>
    <col min="11" max="16384" width="9" style="4"/>
  </cols>
  <sheetData>
    <row r="1" spans="1:9">
      <c r="A1" s="65" t="s">
        <v>1</v>
      </c>
      <c r="B1" s="65"/>
      <c r="C1" s="65"/>
      <c r="D1" s="65"/>
      <c r="E1" s="65"/>
      <c r="F1" s="65"/>
      <c r="G1" s="65"/>
      <c r="H1" s="65"/>
      <c r="I1" s="65"/>
    </row>
    <row r="2" spans="1:9">
      <c r="A2" s="65" t="s">
        <v>120</v>
      </c>
      <c r="B2" s="65"/>
      <c r="C2" s="65"/>
      <c r="D2" s="65"/>
      <c r="E2" s="65"/>
      <c r="F2" s="65"/>
      <c r="G2" s="65"/>
      <c r="H2" s="65"/>
      <c r="I2" s="65"/>
    </row>
    <row r="3" spans="1:9">
      <c r="A3" s="65" t="s">
        <v>121</v>
      </c>
      <c r="B3" s="65"/>
      <c r="C3" s="65"/>
      <c r="D3" s="65"/>
      <c r="E3" s="65"/>
      <c r="F3" s="65"/>
      <c r="G3" s="65"/>
      <c r="H3" s="65"/>
      <c r="I3" s="65"/>
    </row>
    <row r="4" spans="1:9">
      <c r="A4" s="68" t="s">
        <v>165</v>
      </c>
      <c r="B4" s="68"/>
      <c r="C4" s="68"/>
      <c r="D4" s="68"/>
    </row>
    <row r="5" spans="1:9" ht="16.5" customHeight="1">
      <c r="B5" s="69" t="s">
        <v>137</v>
      </c>
      <c r="C5" s="69"/>
      <c r="D5" s="69"/>
      <c r="E5" s="69"/>
      <c r="F5" s="72" t="s">
        <v>138</v>
      </c>
      <c r="G5" s="72"/>
      <c r="H5" s="72"/>
      <c r="I5" s="72"/>
    </row>
    <row r="6" spans="1:9" ht="53.25" customHeight="1">
      <c r="A6" s="12" t="s">
        <v>123</v>
      </c>
      <c r="B6" s="6" t="s">
        <v>14</v>
      </c>
      <c r="C6" s="6" t="s">
        <v>16</v>
      </c>
      <c r="D6" s="6" t="s">
        <v>155</v>
      </c>
      <c r="E6" s="42" t="s">
        <v>166</v>
      </c>
      <c r="F6" s="6" t="s">
        <v>14</v>
      </c>
      <c r="G6" s="6" t="s">
        <v>16</v>
      </c>
      <c r="H6" s="6" t="s">
        <v>155</v>
      </c>
      <c r="I6" s="42" t="s">
        <v>166</v>
      </c>
    </row>
    <row r="7" spans="1:9" ht="23" customHeight="1">
      <c r="A7" s="7" t="s">
        <v>23</v>
      </c>
      <c r="B7" s="8">
        <v>34480820</v>
      </c>
      <c r="C7" s="8">
        <v>499247365223</v>
      </c>
      <c r="D7" s="8">
        <v>-517995048104</v>
      </c>
      <c r="E7" s="8">
        <v>-18747682881</v>
      </c>
      <c r="F7" s="8">
        <v>34480820</v>
      </c>
      <c r="G7" s="8">
        <v>499247365223</v>
      </c>
      <c r="H7" s="8">
        <v>-500095965995</v>
      </c>
      <c r="I7" s="8">
        <v>-848600772</v>
      </c>
    </row>
    <row r="8" spans="1:9" ht="23" customHeight="1">
      <c r="A8" s="7" t="s">
        <v>24</v>
      </c>
      <c r="B8" s="8">
        <v>0</v>
      </c>
      <c r="C8" s="8">
        <v>0</v>
      </c>
      <c r="D8" s="8">
        <v>2615768666</v>
      </c>
      <c r="E8" s="8">
        <v>2615768666</v>
      </c>
      <c r="F8" s="8">
        <v>0</v>
      </c>
      <c r="G8" s="8">
        <v>0</v>
      </c>
      <c r="H8" s="8">
        <v>0</v>
      </c>
      <c r="I8" s="8">
        <v>0</v>
      </c>
    </row>
    <row r="9" spans="1:9" ht="23" customHeight="1">
      <c r="A9" s="7" t="s">
        <v>25</v>
      </c>
      <c r="B9" s="8">
        <v>24208681</v>
      </c>
      <c r="C9" s="8">
        <v>128934205209</v>
      </c>
      <c r="D9" s="8">
        <v>-141146608260</v>
      </c>
      <c r="E9" s="8">
        <v>-12212403051</v>
      </c>
      <c r="F9" s="8">
        <v>24208681</v>
      </c>
      <c r="G9" s="8">
        <v>128934205209</v>
      </c>
      <c r="H9" s="8">
        <v>-103338737857</v>
      </c>
      <c r="I9" s="8">
        <v>25595467352</v>
      </c>
    </row>
    <row r="10" spans="1:9" ht="23" customHeight="1">
      <c r="A10" s="7" t="s">
        <v>26</v>
      </c>
      <c r="B10" s="8">
        <v>14878316</v>
      </c>
      <c r="C10" s="8">
        <v>206473526403</v>
      </c>
      <c r="D10" s="8">
        <v>-206422691046</v>
      </c>
      <c r="E10" s="8">
        <v>50835357</v>
      </c>
      <c r="F10" s="8">
        <v>14878316</v>
      </c>
      <c r="G10" s="8">
        <v>206473526403</v>
      </c>
      <c r="H10" s="8">
        <v>-206334327181</v>
      </c>
      <c r="I10" s="8">
        <v>139199222</v>
      </c>
    </row>
    <row r="11" spans="1:9" ht="23" customHeight="1">
      <c r="A11" s="7" t="s">
        <v>27</v>
      </c>
      <c r="B11" s="8">
        <v>505800</v>
      </c>
      <c r="C11" s="8">
        <v>10231932556</v>
      </c>
      <c r="D11" s="8">
        <v>-10029650491</v>
      </c>
      <c r="E11" s="8">
        <v>202282065</v>
      </c>
      <c r="F11" s="8">
        <v>505800</v>
      </c>
      <c r="G11" s="8">
        <v>10231932556</v>
      </c>
      <c r="H11" s="8">
        <v>-10000529148</v>
      </c>
      <c r="I11" s="8">
        <v>231403408</v>
      </c>
    </row>
    <row r="12" spans="1:9" ht="23" customHeight="1">
      <c r="A12" s="7" t="s">
        <v>28</v>
      </c>
      <c r="B12" s="8">
        <v>766804</v>
      </c>
      <c r="C12" s="8">
        <v>13979846267</v>
      </c>
      <c r="D12" s="8">
        <v>-14139339296</v>
      </c>
      <c r="E12" s="8">
        <v>-159493029</v>
      </c>
      <c r="F12" s="8">
        <v>766804</v>
      </c>
      <c r="G12" s="8">
        <v>13979846267</v>
      </c>
      <c r="H12" s="8">
        <v>-13563358144</v>
      </c>
      <c r="I12" s="8">
        <v>416488123</v>
      </c>
    </row>
    <row r="13" spans="1:9" ht="23" customHeight="1">
      <c r="A13" s="7" t="s">
        <v>29</v>
      </c>
      <c r="B13" s="8">
        <v>431371</v>
      </c>
      <c r="C13" s="8">
        <v>6934460147</v>
      </c>
      <c r="D13" s="8">
        <v>-6815403942</v>
      </c>
      <c r="E13" s="8">
        <v>119056205</v>
      </c>
      <c r="F13" s="8">
        <v>431371</v>
      </c>
      <c r="G13" s="8">
        <v>6934460147</v>
      </c>
      <c r="H13" s="8">
        <v>-6815403942</v>
      </c>
      <c r="I13" s="8">
        <v>119056205</v>
      </c>
    </row>
    <row r="14" spans="1:9" ht="23" customHeight="1">
      <c r="A14" s="7" t="s">
        <v>31</v>
      </c>
      <c r="B14" s="8">
        <v>1156193</v>
      </c>
      <c r="C14" s="8">
        <v>26816336211</v>
      </c>
      <c r="D14" s="8">
        <v>-27888747645</v>
      </c>
      <c r="E14" s="8">
        <v>-1072411434</v>
      </c>
      <c r="F14" s="8">
        <v>1156193</v>
      </c>
      <c r="G14" s="8">
        <v>26816336211</v>
      </c>
      <c r="H14" s="8">
        <v>-26235481338</v>
      </c>
      <c r="I14" s="8">
        <v>580854873</v>
      </c>
    </row>
    <row r="15" spans="1:9" ht="23" customHeight="1">
      <c r="A15" s="7" t="s">
        <v>60</v>
      </c>
      <c r="B15" s="8">
        <v>0</v>
      </c>
      <c r="C15" s="8">
        <v>0</v>
      </c>
      <c r="D15" s="8">
        <v>-24299781</v>
      </c>
      <c r="E15" s="8">
        <v>-24299781</v>
      </c>
      <c r="F15" s="8">
        <v>0</v>
      </c>
      <c r="G15" s="8">
        <v>0</v>
      </c>
      <c r="H15" s="8">
        <v>0</v>
      </c>
      <c r="I15" s="8">
        <v>0</v>
      </c>
    </row>
    <row r="16" spans="1:9" ht="23" customHeight="1">
      <c r="A16" s="7" t="s">
        <v>50</v>
      </c>
      <c r="B16" s="8">
        <v>0</v>
      </c>
      <c r="C16" s="8">
        <v>0</v>
      </c>
      <c r="D16" s="8">
        <v>-15748073</v>
      </c>
      <c r="E16" s="8">
        <v>-15748073</v>
      </c>
      <c r="F16" s="8">
        <v>0</v>
      </c>
      <c r="G16" s="8">
        <v>0</v>
      </c>
      <c r="H16" s="8">
        <v>0</v>
      </c>
      <c r="I16" s="8">
        <v>0</v>
      </c>
    </row>
    <row r="17" spans="1:9" ht="23" customHeight="1">
      <c r="A17" s="7" t="s">
        <v>55</v>
      </c>
      <c r="B17" s="8">
        <v>6000</v>
      </c>
      <c r="C17" s="8">
        <v>3714784828</v>
      </c>
      <c r="D17" s="8">
        <v>-3767455323</v>
      </c>
      <c r="E17" s="8">
        <v>-52670495</v>
      </c>
      <c r="F17" s="8">
        <v>6000</v>
      </c>
      <c r="G17" s="8">
        <v>3714784828</v>
      </c>
      <c r="H17" s="8">
        <v>-3732424047</v>
      </c>
      <c r="I17" s="8">
        <v>-17639219</v>
      </c>
    </row>
    <row r="18" spans="1:9" ht="23" customHeight="1">
      <c r="A18" s="7" t="s">
        <v>52</v>
      </c>
      <c r="B18" s="8">
        <v>11900</v>
      </c>
      <c r="C18" s="8">
        <v>8237153732</v>
      </c>
      <c r="D18" s="8">
        <v>-8241236535</v>
      </c>
      <c r="E18" s="8">
        <v>-4082803</v>
      </c>
      <c r="F18" s="8">
        <v>11900</v>
      </c>
      <c r="G18" s="8">
        <v>8237153732</v>
      </c>
      <c r="H18" s="8">
        <v>-8188359907</v>
      </c>
      <c r="I18" s="8">
        <v>48793825</v>
      </c>
    </row>
    <row r="19" spans="1:9" ht="23" customHeight="1">
      <c r="A19" s="7" t="s">
        <v>58</v>
      </c>
      <c r="B19" s="8">
        <v>1600</v>
      </c>
      <c r="C19" s="8">
        <v>972894140</v>
      </c>
      <c r="D19" s="8">
        <v>-1108248671</v>
      </c>
      <c r="E19" s="8">
        <v>-135354531</v>
      </c>
      <c r="F19" s="8">
        <v>1600</v>
      </c>
      <c r="G19" s="8">
        <v>972894140</v>
      </c>
      <c r="H19" s="8">
        <v>-983080214</v>
      </c>
      <c r="I19" s="8">
        <v>-10186074</v>
      </c>
    </row>
    <row r="20" spans="1:9" s="29" customFormat="1" ht="23" customHeight="1">
      <c r="A20" s="13" t="s">
        <v>32</v>
      </c>
      <c r="B20" s="14">
        <v>76447485</v>
      </c>
      <c r="C20" s="14">
        <v>905542504716</v>
      </c>
      <c r="D20" s="14">
        <v>-934978708501</v>
      </c>
      <c r="E20" s="14">
        <v>-29436203785</v>
      </c>
      <c r="F20" s="14">
        <v>76447485</v>
      </c>
      <c r="G20" s="14">
        <v>905542504716</v>
      </c>
      <c r="H20" s="14">
        <v>-879287667773</v>
      </c>
      <c r="I20" s="14">
        <v>26254836943</v>
      </c>
    </row>
    <row r="21" spans="1:9" ht="23" customHeight="1">
      <c r="A21" s="7" t="s">
        <v>33</v>
      </c>
      <c r="B21" s="43"/>
      <c r="C21" s="39"/>
      <c r="D21" s="39"/>
      <c r="E21" s="39"/>
      <c r="F21" s="43"/>
      <c r="G21" s="39"/>
      <c r="H21" s="39"/>
      <c r="I21" s="39"/>
    </row>
    <row r="24" spans="1:9">
      <c r="A24" s="76" t="s">
        <v>164</v>
      </c>
      <c r="B24" s="76"/>
      <c r="C24" s="76"/>
      <c r="D24" s="76"/>
      <c r="E24" s="76"/>
      <c r="F24" s="76"/>
      <c r="G24" s="76"/>
      <c r="H24" s="76"/>
      <c r="I24" s="76"/>
    </row>
  </sheetData>
  <mergeCells count="7">
    <mergeCell ref="A24:I24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2022-07-11T16:32:10Z</cp:lastPrinted>
  <dcterms:created xsi:type="dcterms:W3CDTF">2017-11-22T14:26:20Z</dcterms:created>
  <dcterms:modified xsi:type="dcterms:W3CDTF">2023-11-28T13:00:25Z</dcterms:modified>
</cp:coreProperties>
</file>