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توازن نوید\صورت وضعیت پرتفوی\"/>
    </mc:Choice>
  </mc:AlternateContent>
  <xr:revisionPtr revIDLastSave="0" documentId="13_ncr:1_{8B9B02C7-0134-4676-B64F-958B1DD3F4BA}" xr6:coauthVersionLast="47" xr6:coauthVersionMax="47" xr10:uidLastSave="{00000000-0000-0000-0000-000000000000}"/>
  <bookViews>
    <workbookView xWindow="-98" yWindow="-98" windowWidth="28996" windowHeight="15675" tabRatio="688" activeTab="1" xr2:uid="{00000000-000D-0000-FFFF-FFFF00000000}"/>
  </bookViews>
  <sheets>
    <sheet name="1" sheetId="16" r:id="rId1"/>
    <sheet name=" سهام و صندوق‌های سرمایه‌گذاری" sheetId="1" r:id="rId2"/>
    <sheet name="سپرده" sheetId="2" r:id="rId3"/>
    <sheet name="درآمدها" sheetId="11" r:id="rId4"/>
    <sheet name="درآمد سود سهام" sheetId="12" r:id="rId5"/>
    <sheet name="سود اوراق بهادار و سپرده بانکی" sheetId="13" r:id="rId6"/>
    <sheet name="درآمد ناشی ازفروش" sheetId="15" r:id="rId7"/>
    <sheet name="درآمد ناشی از تغییر قیمت اوراق " sheetId="14" r:id="rId8"/>
    <sheet name="درآمد سرمایه گذاری در سهام و ص " sheetId="5" r:id="rId9"/>
    <sheet name="درآمد سرمایه گذاری در اوراق بها" sheetId="6" r:id="rId10"/>
    <sheet name="درآمد سپرده بانکی" sheetId="7" r:id="rId11"/>
    <sheet name="سایر درآمدها" sheetId="8" r:id="rId12"/>
  </sheets>
  <definedNames>
    <definedName name="_xlnm.Print_Area" localSheetId="1">' سهام و صندوق‌های سرمایه‌گذاری'!$A$1:$M$15</definedName>
    <definedName name="_xlnm.Print_Area" localSheetId="10">'درآمد سپرده بانکی'!$A$1:$F$25</definedName>
    <definedName name="_xlnm.Print_Area" localSheetId="9">'درآمد سرمایه گذاری در اوراق بها'!$A$1:$I$20</definedName>
    <definedName name="_xlnm.Print_Area" localSheetId="8">'درآمد سرمایه گذاری در سهام و ص '!$A$1:$K$26</definedName>
    <definedName name="_xlnm.Print_Area" localSheetId="4">'درآمد سود سهام'!$A$1:$M$11</definedName>
    <definedName name="_xlnm.Print_Area" localSheetId="7">'درآمد ناشی از تغییر قیمت اوراق '!$A$1:$I$15</definedName>
    <definedName name="_xlnm.Print_Area" localSheetId="6">'درآمد ناشی ازفروش'!$A$1:$I$33</definedName>
    <definedName name="_xlnm.Print_Area" localSheetId="3">درآمدها!$A$1:$S$11</definedName>
    <definedName name="_xlnm.Print_Area" localSheetId="11">'سایر درآمدها'!$A$1:$C$10</definedName>
    <definedName name="_xlnm.Print_Area" localSheetId="2">سپرده!$A$1:$J$33</definedName>
    <definedName name="_xlnm.Print_Area" localSheetId="5">'سود اوراق بهادار و سپرده بانکی'!$A$1:$J$23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<sst xmlns="http://schemas.openxmlformats.org/spreadsheetml/2006/main" count="485" uniqueCount="176">
  <si>
    <t>به ‌نام خدا</t>
  </si>
  <si>
    <t>صندوق سرمایه گذاری اختصاصی بازارگردانی توازن نوید</t>
  </si>
  <si>
    <t xml:space="preserve">صورت وضعیت پرتفوی
</t>
  </si>
  <si>
    <t xml:space="preserve">برای ماه منتهی به 1403/04/31
</t>
  </si>
  <si>
    <t>مدیر صندوق</t>
  </si>
  <si>
    <t xml:space="preserve"> صندوق سرمایه گذاری اختصاصی بازارگردانی توازن نوید</t>
  </si>
  <si>
    <t xml:space="preserve">صورت وضعیت پرتفوی </t>
  </si>
  <si>
    <t>برای ماه منتهی به 1403/04/31</t>
  </si>
  <si>
    <t>1- سرمایه گذاری ها</t>
  </si>
  <si>
    <t>1403/04/01</t>
  </si>
  <si>
    <t>تغییرات طی دوره</t>
  </si>
  <si>
    <t>1403/04/31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</si>
  <si>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</si>
  <si>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</si>
  <si>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</si>
  <si>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</si>
  <si>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</si>
  <si>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</si>
  <si>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</si>
  <si>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</si>
  <si>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</si>
  <si>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</si>
  <si>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بیمه میهن (میهن)</t>
  </si>
  <si>
    <t>گروه توسعه هنر ایران (وهنر)</t>
  </si>
  <si>
    <t>گنجینه آینده روشن (صایند)</t>
  </si>
  <si>
    <t>ص. س. اعتماد داریک (داریک)</t>
  </si>
  <si>
    <t>جمع</t>
  </si>
  <si>
    <t/>
  </si>
  <si>
    <t>نام سهام</t>
  </si>
  <si>
    <t>تاریخ سررسید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</si>
  <si>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</si>
  <si>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</si>
  <si>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</si>
  <si>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</si>
  <si>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</si>
  <si>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</si>
  <si>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</si>
  <si>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</si>
  <si>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</si>
  <si>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</si>
  <si>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</si>
  <si>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ملی 1009</t>
  </si>
  <si>
    <t>0233006291009</t>
  </si>
  <si>
    <t>کوتاه مدت</t>
  </si>
  <si>
    <t>-</t>
  </si>
  <si>
    <t>میهن - صادرات 275004</t>
  </si>
  <si>
    <t>0406894275004</t>
  </si>
  <si>
    <t>سپرده سرمایه‌گذاری</t>
  </si>
  <si>
    <t>ملی 7004</t>
  </si>
  <si>
    <t>0118215707004</t>
  </si>
  <si>
    <t>جاری</t>
  </si>
  <si>
    <t>کوتاه مدت صادرات - میهن 002</t>
  </si>
  <si>
    <t>0218320888002</t>
  </si>
  <si>
    <t>میهن - صادرات 081000</t>
  </si>
  <si>
    <t>0406894081000</t>
  </si>
  <si>
    <t>کوتاه مدت صادرات - وهنر 003</t>
  </si>
  <si>
    <t>0218331079003</t>
  </si>
  <si>
    <t>وهنر - صادرات 696005</t>
  </si>
  <si>
    <t>0406962696005</t>
  </si>
  <si>
    <t>جاری صایند - سامان 18906-40</t>
  </si>
  <si>
    <t>864-40-3881890-6</t>
  </si>
  <si>
    <t>کوتاه مدت صادرات - صایند 006</t>
  </si>
  <si>
    <t>0218295617006</t>
  </si>
  <si>
    <t>وهنر - صادرات 682008</t>
  </si>
  <si>
    <t>0406962682008</t>
  </si>
  <si>
    <t>میهن - صادرات 266008</t>
  </si>
  <si>
    <t>0406894266008</t>
  </si>
  <si>
    <t>میهن - صادرات 270003</t>
  </si>
  <si>
    <t>0406894270003</t>
  </si>
  <si>
    <t>کوتاه مدت8901-810</t>
  </si>
  <si>
    <t>864381038818901</t>
  </si>
  <si>
    <t>وهنر - صادرات 691004</t>
  </si>
  <si>
    <t>0406962691004</t>
  </si>
  <si>
    <t>جاری صایند - آینده 0303846544000</t>
  </si>
  <si>
    <t>0303846544000</t>
  </si>
  <si>
    <t>جاری  وهنر سامان 18904-40</t>
  </si>
  <si>
    <t>8644038818904</t>
  </si>
  <si>
    <t>وهنر - صادرات 698001</t>
  </si>
  <si>
    <t>0406962698001</t>
  </si>
  <si>
    <t>جاری میهن-سامان 18905-40</t>
  </si>
  <si>
    <t>8644038818905</t>
  </si>
  <si>
    <t xml:space="preserve">میهن - صادرات 280008 </t>
  </si>
  <si>
    <t>0406894280008</t>
  </si>
  <si>
    <t>وهنر - صادرات 676006</t>
  </si>
  <si>
    <t>0406962676006</t>
  </si>
  <si>
    <t xml:space="preserve"> </t>
  </si>
  <si>
    <t xml:space="preserve">صورت وضعیت درآمدها </t>
  </si>
  <si>
    <t>برای ماه منتهی به  1403/04/31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</si>
  <si>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</si>
  <si>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</si>
  <si>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</si>
  <si>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</si>
  <si>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</si>
  <si>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</si>
  <si>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</si>
  <si>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</si>
  <si>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</si>
  <si>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</si>
  <si>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</si>
  <si>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</si>
  <si>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</si>
  <si>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</si>
  <si>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</si>
  <si>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1403/04/01 تا  1403/04/31</t>
  </si>
  <si>
    <t>از ابتدای سال مالی تا 1403/04/31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</si>
  <si>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</si>
  <si>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</si>
  <si>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</si>
  <si>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</si>
  <si>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</si>
  <si>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</si>
  <si>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1398/02/07</t>
  </si>
  <si>
    <t>1402/12/15</t>
  </si>
  <si>
    <t>تولیدی و صنعتی گوهرفام (شفام)</t>
  </si>
  <si>
    <t>1403/03/01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</si>
  <si>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</si>
  <si>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</si>
  <si>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</si>
  <si>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</si>
  <si>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1402/11/04</t>
  </si>
  <si>
    <t>1402/10/30</t>
  </si>
  <si>
    <t>1403/04/04</t>
  </si>
  <si>
    <t>1402/11/06</t>
  </si>
  <si>
    <t>1403/04/17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</si>
  <si>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</si>
  <si>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</si>
  <si>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</si>
  <si>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</si>
  <si>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سپر سرمایه بیدار (سپر)</t>
  </si>
  <si>
    <t>افرا نماد پایدار (افران)</t>
  </si>
  <si>
    <t>نوع دوم اعتبار (اعتبار)</t>
  </si>
  <si>
    <t>درآمد ثابت کیمیا (اونیکس)</t>
  </si>
  <si>
    <t>سرمایه گذاری لبخند فارابی (لبخند)</t>
  </si>
  <si>
    <t>توسعه افق رابین (رابین)</t>
  </si>
  <si>
    <t>نوع دوم کارا (کارا)</t>
  </si>
  <si>
    <t>سرمایه گذاری دریای آبی فیروزه (دریا)</t>
  </si>
  <si>
    <t>شاخص 30 شرکت بزرگ فیروزه (فیروزه)</t>
  </si>
  <si>
    <t>اسناد خزانه-م1بودجه01-040326 (اخزا101)</t>
  </si>
  <si>
    <t>اسناد خزانه-م3بودجه01-040520 (اخزا103)</t>
  </si>
  <si>
    <t>اسنادخزانه-م7بودجه01-040714 (اخزا107)</t>
  </si>
  <si>
    <t>اسنادخزانه-م3بودجه00-030418 (اخزا003)</t>
  </si>
  <si>
    <t>اسنادخزانه-م5بودجه00-030626 (اخزا005)</t>
  </si>
  <si>
    <t>اسنادخزانه-م5بودجه01-041015 (اخزا105)</t>
  </si>
  <si>
    <t>اسنادخزانه-م4بودجه01-040917 (اخزا104)</t>
  </si>
  <si>
    <t>اسنادخزانه-م6بودجه00-030723 (اخزا006)</t>
  </si>
  <si>
    <t>اسنادخزانه-م4بودجه00-030522 (اخزا004)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</si>
  <si>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</si>
  <si>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</si>
  <si>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</si>
  <si>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</si>
  <si>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</si>
  <si>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</si>
  <si>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</si>
  <si>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</si>
  <si>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</si>
  <si>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</si>
  <si>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</si>
  <si>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</si>
  <si>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</si>
  <si>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</si>
  <si>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</si>
  <si>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</si>
  <si>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</si>
  <si>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</si>
  <si>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</si>
  <si>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0.85</t>
  </si>
  <si>
    <t>0.42</t>
  </si>
  <si>
    <t>2.87</t>
  </si>
  <si>
    <t>2.47</t>
  </si>
  <si>
    <t>2.06</t>
  </si>
  <si>
    <t>0.00</t>
  </si>
  <si>
    <t>4140.09</t>
  </si>
  <si>
    <t>372.04</t>
  </si>
  <si>
    <t>4-2-سایر درآمدها:</t>
  </si>
  <si>
    <t>درامد حاصل از بازارگردانی</t>
  </si>
  <si>
    <t>1-1-سرمایه‌گذاری در سهام و حق تقدم سهام و صندوق‌های سرمایه‌گذاری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</si>
</sst>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9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11"/>
      <color rgb="FF0062AC"/>
      <name val="B Nazanin"/>
      <charset val="178"/>
    </font>
    <font>
      <sz val="11"/>
      <color rgb="FF000000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NumberFormat="1" applyFont="1" applyFill="1" applyBorder="1"/>
    <xf numFmtId="0" fontId="4" fillId="0" borderId="0" xfId="0" applyNumberFormat="1" applyFont="1" applyFill="1" applyBorder="1"/>
    <xf numFmtId="0" fontId="6" fillId="0" borderId="1" xfId="0" applyNumberFormat="1" applyFont="1" applyFill="1" applyBorder="1" applyAlignment="1">
      <alignment horizontal="right" vertical="center" readingOrder="2"/>
    </xf>
    <xf numFmtId="0" fontId="6" fillId="0" borderId="1" xfId="0" applyNumberFormat="1" applyFont="1" applyFill="1" applyBorder="1" applyAlignment="1">
      <alignment horizontal="center" vertical="center" readingOrder="2"/>
    </xf>
    <xf numFmtId="0" fontId="4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vertical="center" readingOrder="2"/>
    </xf>
    <xf numFmtId="0" fontId="6" fillId="0" borderId="2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horizontal="center" vertical="center" readingOrder="2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 readingOrder="2"/>
    </xf>
    <xf numFmtId="16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right" vertical="center" readingOrder="1"/>
    </xf>
    <xf numFmtId="165" fontId="6" fillId="0" borderId="0" xfId="0" applyNumberFormat="1" applyFont="1" applyFill="1" applyBorder="1" applyAlignment="1">
      <alignment horizontal="center" vertical="center" readingOrder="2"/>
    </xf>
    <xf numFmtId="164" fontId="6" fillId="0" borderId="0" xfId="0" applyNumberFormat="1" applyFont="1" applyFill="1" applyBorder="1" applyAlignment="1">
      <alignment horizontal="center" vertical="center" readingOrder="2"/>
    </xf>
    <xf numFmtId="0" fontId="4" fillId="0" borderId="0" xfId="0" applyNumberFormat="1" applyFont="1" applyFill="1" applyBorder="1" applyAlignment="1">
      <alignment horizontal="right" vertical="center" readingOrder="1"/>
    </xf>
    <xf numFmtId="165" fontId="4" fillId="0" borderId="0" xfId="0" applyNumberFormat="1" applyFont="1" applyFill="1" applyBorder="1" applyAlignment="1">
      <alignment horizontal="center" vertical="center" readingOrder="2"/>
    </xf>
    <xf numFmtId="165" fontId="5" fillId="0" borderId="0" xfId="0" applyNumberFormat="1" applyFont="1" applyFill="1" applyBorder="1" applyAlignment="1">
      <alignment horizontal="center" vertical="center" readingOrder="2"/>
    </xf>
    <xf numFmtId="0" fontId="5" fillId="0" borderId="0" xfId="0" applyNumberFormat="1" applyFont="1" applyFill="1" applyBorder="1" applyAlignment="1">
      <alignment vertical="center" readingOrder="2"/>
    </xf>
    <xf numFmtId="0" fontId="4" fillId="0" borderId="8" xfId="0" applyNumberFormat="1" applyFont="1" applyFill="1" applyBorder="1" applyAlignment="1">
      <alignment horizontal="center" vertical="center" readingOrder="2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readingOrder="2"/>
    </xf>
    <xf numFmtId="0" fontId="4" fillId="0" borderId="0" xfId="0" applyNumberFormat="1" applyFont="1" applyFill="1" applyBorder="1" applyAlignment="1">
      <alignment horizontal="right" vertical="center" readingOrder="2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readingOrder="2"/>
    </xf>
    <xf numFmtId="0" fontId="4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readingOrder="2"/>
    </xf>
    <xf numFmtId="0" fontId="4" fillId="0" borderId="1" xfId="0" applyNumberFormat="1" applyFont="1" applyFill="1" applyBorder="1" applyAlignment="1">
      <alignment vertical="center"/>
    </xf>
    <xf numFmtId="39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readingOrder="2"/>
    </xf>
    <xf numFmtId="0" fontId="4" fillId="0" borderId="1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readingOrder="2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 readingOrder="2"/>
    </xf>
    <xf numFmtId="0" fontId="4" fillId="0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 readingOrder="2"/>
    </xf>
    <xf numFmtId="0" fontId="6" fillId="0" borderId="1" xfId="0" applyNumberFormat="1" applyFont="1" applyFill="1" applyBorder="1" applyAlignment="1">
      <alignment horizontal="center" vertical="center" readingOrder="2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horizontal="center" vertical="center" readingOrder="2"/>
    </xf>
    <xf numFmtId="0" fontId="4" fillId="0" borderId="2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readingOrder="2"/>
    </xf>
    <xf numFmtId="0" fontId="4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127"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Nazanin"/>
        <charset val="17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4</xdr:row>
      <xdr:rowOff>114300</xdr:rowOff>
    </xdr:from>
    <xdr:to>
      <xdr:col>5</xdr:col>
      <xdr:colOff>485934</xdr:colOff>
      <xdr:row>13</xdr:row>
      <xdr:rowOff>115219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618BD05-E86F-4468-82B3-A1B807AB1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2232266" y="1152525"/>
          <a:ext cx="1828959" cy="18106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4" headerRowCount="0" headerRowDxfId="126" dataDxfId="125" totalsRowDxfId="124">
  <tableColumns count="13">
    <tableColumn id="1" xr3:uid="{00000000-0010-0000-0000-000001000000}" name="بیمه میهن (میهن)" dataDxfId="123"/>
    <tableColumn id="2" xr3:uid="{00000000-0010-0000-0000-000002000000}" name="98099614" dataDxfId="122"/>
    <tableColumn id="3" xr3:uid="{00000000-0010-0000-0000-000003000000}" name="589889952810.0000" dataDxfId="121"/>
    <tableColumn id="4" xr3:uid="{00000000-0010-0000-0000-000004000000}" name="407196092153.0000" dataDxfId="120"/>
    <tableColumn id="5" xr3:uid="{00000000-0010-0000-0000-000005000000}" name="56301011" dataDxfId="119"/>
    <tableColumn id="6" xr3:uid="{00000000-0010-0000-0000-000006000000}" name="0.0000" dataDxfId="118"/>
    <tableColumn id="7" xr3:uid="{00000000-0010-0000-0000-000007000000}" name="Column7" dataDxfId="117"/>
    <tableColumn id="8" xr3:uid="{00000000-0010-0000-0000-000008000000}" name="Column8" dataDxfId="116"/>
    <tableColumn id="9" xr3:uid="{00000000-0010-0000-0000-000009000000}" name="Column9" dataDxfId="115"/>
    <tableColumn id="10" xr3:uid="{00000000-0010-0000-0000-00000A000000}" name="4920.0000" dataDxfId="114"/>
    <tableColumn id="11" xr3:uid="{00000000-0010-0000-0000-00000B000000}" name="Column11" dataDxfId="113"/>
    <tableColumn id="12" xr3:uid="{00000000-0010-0000-0000-00000C000000}" name="482283286806.0000" dataDxfId="112"/>
    <tableColumn id="13" xr3:uid="{00000000-0010-0000-0000-00000D000000}" name="69.28" dataDxfId="111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9:E24" headerRowCount="0" headerRowDxfId="13" dataDxfId="12" totalsRowDxfId="11">
  <tableColumns count="5">
    <tableColumn id="1" xr3:uid="{00000000-0010-0000-0D00-000001000000}" name="کوتاه مدت8901-810" dataDxfId="10"/>
    <tableColumn id="2" xr3:uid="{00000000-0010-0000-0D00-000002000000}" name="459022.0000" dataDxfId="9"/>
    <tableColumn id="3" xr3:uid="{00000000-0010-0000-0D00-000003000000}" name="0.85" dataDxfId="8"/>
    <tableColumn id="4" xr3:uid="{00000000-0010-0000-0D00-000004000000}" name="460125.0000" dataDxfId="7"/>
    <tableColumn id="5" xr3:uid="{00000000-0010-0000-0D00-000005000000}" name="Column5" dataDxfId="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:C9" headerRowCount="0" headerRowDxfId="5" dataDxfId="4" totalsRowDxfId="3">
  <tableColumns count="3">
    <tableColumn id="1" xr3:uid="{00000000-0010-0000-0E00-000001000000}" name="درامد حاصل از بازارگردانی" dataDxfId="2"/>
    <tableColumn id="2" xr3:uid="{00000000-0010-0000-0E00-000002000000}" name="24621053383" dataDxfId="1"/>
    <tableColumn id="3" xr3:uid="{00000000-0010-0000-0E00-000003000000}" name="60494502426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J28" headerRowCount="0" headerRowDxfId="110" dataDxfId="109" totalsRowDxfId="108">
  <tableColumns count="10">
    <tableColumn id="1" xr3:uid="{00000000-0010-0000-0500-000001000000}" name="ملی 1009" dataDxfId="107"/>
    <tableColumn id="2" xr3:uid="{00000000-0010-0000-0500-000002000000}" name="0233006291009" dataDxfId="106"/>
    <tableColumn id="3" xr3:uid="{00000000-0010-0000-0500-000003000000}" name="کوتاه مدت" dataDxfId="105"/>
    <tableColumn id="4" xr3:uid="{00000000-0010-0000-0500-000004000000}" name="-" dataDxfId="104"/>
    <tableColumn id="5" xr3:uid="{00000000-0010-0000-0500-000005000000}" name="Column5" dataDxfId="103"/>
    <tableColumn id="6" xr3:uid="{00000000-0010-0000-0500-000006000000}" name="66803409621" dataDxfId="102"/>
    <tableColumn id="7" xr3:uid="{00000000-0010-0000-0500-000007000000}" name="2542231880384" dataDxfId="101"/>
    <tableColumn id="8" xr3:uid="{00000000-0010-0000-0500-000008000000}" name="2579674755484.0000" dataDxfId="100"/>
    <tableColumn id="9" xr3:uid="{00000000-0010-0000-0500-000009000000}" name="29360534521.0000" dataDxfId="99"/>
    <tableColumn id="10" xr3:uid="{00000000-0010-0000-0500-00000A000000}" name="4.22" dataDxfId="9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:E10" headerRowCount="0" headerRowDxfId="97" dataDxfId="96" totalsRowDxfId="95">
  <tableColumns count="5">
    <tableColumn id="1" xr3:uid="{00000000-0010-0000-0600-000001000000}" name="درآمد حاصل از سرمایه­گذاری در سهام و حق تقدم سهام و صندوق‌های سرمایه‌گذاری" dataDxfId="94"/>
    <tableColumn id="2" xr3:uid="{00000000-0010-0000-0600-000002000000}" name="1-2" dataDxfId="93"/>
    <tableColumn id="3" xr3:uid="{00000000-0010-0000-0600-000003000000}" name="-52340851250.0000" dataDxfId="92"/>
    <tableColumn id="4" xr3:uid="{00000000-0010-0000-0600-000004000000}" name="-561.38" dataDxfId="91"/>
    <tableColumn id="5" xr3:uid="{00000000-0010-0000-0600-000005000000}" name="-7.52" dataDxfId="9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J10" headerRowCount="0" headerRowDxfId="89" dataDxfId="88" totalsRowDxfId="87">
  <tableColumns count="10">
    <tableColumn id="1" xr3:uid="{00000000-0010-0000-0700-000001000000}" name="گروه توسعه هنر ایران (وهنر)" dataDxfId="86"/>
    <tableColumn id="2" xr3:uid="{00000000-0010-0000-0700-000002000000}" name="1398/02/07" dataDxfId="85"/>
    <tableColumn id="3" xr3:uid="{00000000-0010-0000-0700-000003000000}" name="0" dataDxfId="84"/>
    <tableColumn id="4" xr3:uid="{00000000-0010-0000-0700-000004000000}" name="78.0000" dataDxfId="83"/>
    <tableColumn id="5" xr3:uid="{00000000-0010-0000-0700-000005000000}" name="0.0000" dataDxfId="82"/>
    <tableColumn id="6" xr3:uid="{00000000-0010-0000-0700-000006000000}" name="Column6" dataDxfId="81"/>
    <tableColumn id="7" xr3:uid="{00000000-0010-0000-0700-000007000000}" name="Column7" dataDxfId="80"/>
    <tableColumn id="8" xr3:uid="{00000000-0010-0000-0700-000008000000}" name="17986087.0000" dataDxfId="79"/>
    <tableColumn id="9" xr3:uid="{00000000-0010-0000-0700-000009000000}" name="Column9" dataDxfId="78"/>
    <tableColumn id="10" xr3:uid="{00000000-0010-0000-0700-00000A000000}" name="Column10" dataDxfId="7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J22" headerRowCount="0" headerRowDxfId="76" dataDxfId="75" totalsRowDxfId="74">
  <tableColumns count="10">
    <tableColumn id="1" xr3:uid="{00000000-0010-0000-0800-000001000000}" name="میهن - صادرات 280008 " dataDxfId="73"/>
    <tableColumn id="2" xr3:uid="{00000000-0010-0000-0800-000002000000}" name="1402/11/04" dataDxfId="72"/>
    <tableColumn id="3" xr3:uid="{00000000-0010-0000-0800-000003000000}" name="-" dataDxfId="71"/>
    <tableColumn id="4" xr3:uid="{00000000-0010-0000-0800-000004000000}" name="Column4" dataDxfId="70"/>
    <tableColumn id="5" xr3:uid="{00000000-0010-0000-0800-000005000000}" name="0" dataDxfId="69"/>
    <tableColumn id="6" xr3:uid="{00000000-0010-0000-0800-000006000000}" name="Column6" dataDxfId="68"/>
    <tableColumn id="7" xr3:uid="{00000000-0010-0000-0800-000007000000}" name="Column7" dataDxfId="67"/>
    <tableColumn id="8" xr3:uid="{00000000-0010-0000-0800-000008000000}" name="239589042" dataDxfId="66"/>
    <tableColumn id="9" xr3:uid="{00000000-0010-0000-0800-000009000000}" name="961797" dataDxfId="65"/>
    <tableColumn id="10" xr3:uid="{00000000-0010-0000-0800-00000A000000}" name="240550839" dataDxfId="6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I30" headerRowCount="0" headerRowDxfId="63" dataDxfId="62" totalsRowDxfId="61">
  <tableColumns count="9">
    <tableColumn id="1" xr3:uid="{00000000-0010-0000-0900-000001000000}" name="گروه توسعه هنر ایران (وهنر)" dataDxfId="60"/>
    <tableColumn id="2" xr3:uid="{00000000-0010-0000-0900-000002000000}" name="12206863" dataDxfId="59"/>
    <tableColumn id="3" xr3:uid="{00000000-0010-0000-0900-000003000000}" name="83534736019.0000" dataDxfId="58"/>
    <tableColumn id="4" xr3:uid="{00000000-0010-0000-0900-000004000000}" name="-63990174939.0000" dataDxfId="57"/>
    <tableColumn id="5" xr3:uid="{00000000-0010-0000-0900-000005000000}" name="19544561080.0000" dataDxfId="56"/>
    <tableColumn id="6" xr3:uid="{00000000-0010-0000-0900-000006000000}" name="28022982" dataDxfId="55"/>
    <tableColumn id="7" xr3:uid="{00000000-0010-0000-0900-000007000000}" name="180178787554.0000" dataDxfId="54"/>
    <tableColumn id="8" xr3:uid="{00000000-0010-0000-0900-000008000000}" name="-145523840125.0000" dataDxfId="53"/>
    <tableColumn id="9" xr3:uid="{00000000-0010-0000-0900-000009000000}" name="34654947429.0000" dataDxfId="52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I11" headerRowCount="0" headerRowDxfId="51" dataDxfId="50" totalsRowDxfId="49">
  <tableColumns count="9">
    <tableColumn id="1" xr3:uid="{00000000-0010-0000-0A00-000001000000}" name="بیمه میهن (میهن)" dataDxfId="48"/>
    <tableColumn id="2" xr3:uid="{00000000-0010-0000-0A00-000002000000}" name="98099614" dataDxfId="47"/>
    <tableColumn id="3" xr3:uid="{00000000-0010-0000-0A00-000003000000}" name="482283286806.0000" dataDxfId="46"/>
    <tableColumn id="4" xr3:uid="{00000000-0010-0000-0A00-000004000000}" name="-407196092153.0000" dataDxfId="45"/>
    <tableColumn id="5" xr3:uid="{00000000-0010-0000-0A00-000005000000}" name="75087194653" dataDxfId="44"/>
    <tableColumn id="6" xr3:uid="{00000000-0010-0000-0A00-000006000000}" name="Column6" dataDxfId="43"/>
    <tableColumn id="7" xr3:uid="{00000000-0010-0000-0A00-000007000000}" name="Column7" dataDxfId="42"/>
    <tableColumn id="8" xr3:uid="{00000000-0010-0000-0A00-000008000000}" name="-606982723574.0000" dataDxfId="41"/>
    <tableColumn id="9" xr3:uid="{00000000-0010-0000-0A00-000009000000}" name="-124699436768" dataDxfId="4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:K25" headerRowCount="0" headerRowDxfId="39" dataDxfId="38" totalsRowDxfId="37">
  <tableColumns count="11">
    <tableColumn id="1" xr3:uid="{00000000-0010-0000-0C00-000001000000}" name="بیمه میهن (میهن)" dataDxfId="36"/>
    <tableColumn id="2" xr3:uid="{00000000-0010-0000-0C00-000002000000}" name="0" dataDxfId="35"/>
    <tableColumn id="3" xr3:uid="{00000000-0010-0000-0C00-000003000000}" name="75087194653" dataDxfId="34"/>
    <tableColumn id="4" xr3:uid="{00000000-0010-0000-0C00-000004000000}" name="Column4" dataDxfId="33"/>
    <tableColumn id="5" xr3:uid="{00000000-0010-0000-0C00-000005000000}" name="Column5" dataDxfId="32"/>
    <tableColumn id="6" xr3:uid="{00000000-0010-0000-0C00-000006000000}" name="100.03" dataDxfId="31"/>
    <tableColumn id="7" xr3:uid="{00000000-0010-0000-0C00-000007000000}" name="Column7" dataDxfId="30"/>
    <tableColumn id="8" xr3:uid="{00000000-0010-0000-0C00-000008000000}" name="-124699436768" dataDxfId="29"/>
    <tableColumn id="9" xr3:uid="{00000000-0010-0000-0C00-000009000000}" name="495403564.0000" dataDxfId="28"/>
    <tableColumn id="10" xr3:uid="{00000000-0010-0000-0C00-00000A000000}" name="-124204033204.0000" dataDxfId="27"/>
    <tableColumn id="11" xr3:uid="{00000000-0010-0000-0C00-00000B000000}" name="-1332.15" dataDxfId="26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:I19" headerRowCount="0" headerRowDxfId="25" dataDxfId="24" totalsRowDxfId="23">
  <tableColumns count="9">
    <tableColumn id="1" xr3:uid="{00000000-0010-0000-0B00-000001000000}" name="اسنادخزانه-م4بودجه00-030522 (اخزا004)" dataDxfId="22"/>
    <tableColumn id="2" xr3:uid="{00000000-0010-0000-0B00-000002000000}" name="0" dataDxfId="21"/>
    <tableColumn id="3" xr3:uid="{00000000-0010-0000-0B00-000003000000}" name="Column3" dataDxfId="20"/>
    <tableColumn id="4" xr3:uid="{00000000-0010-0000-0B00-000004000000}" name="Column4" dataDxfId="19"/>
    <tableColumn id="5" xr3:uid="{00000000-0010-0000-0B00-000005000000}" name="Column5" dataDxfId="18"/>
    <tableColumn id="6" xr3:uid="{00000000-0010-0000-0B00-000006000000}" name="Column6" dataDxfId="17"/>
    <tableColumn id="7" xr3:uid="{00000000-0010-0000-0B00-000007000000}" name="Column7" dataDxfId="16"/>
    <tableColumn id="8" xr3:uid="{00000000-0010-0000-0B00-000008000000}" name="-176595472.0000" dataDxfId="15"/>
    <tableColumn id="9" xr3:uid="{00000000-0010-0000-0B00-000009000000}" name="Column9" dataDxfId="1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40"/>
  <sheetViews>
    <sheetView rightToLeft="1" zoomScaleNormal="100" workbookViewId="0">
      <selection activeCell="A21" sqref="A21:I24"/>
    </sheetView>
  </sheetViews>
  <sheetFormatPr defaultColWidth="9" defaultRowHeight="21.4"/>
  <cols>
    <col min="1" max="1" width="9" style="35" customWidth="1"/>
    <col min="2" max="16384" width="9" style="35"/>
  </cols>
  <sheetData>
    <row r="3" spans="1:17" ht="22.5">
      <c r="D3" s="41" t="s">
        <v>0</v>
      </c>
      <c r="E3" s="41"/>
      <c r="F3" s="41"/>
    </row>
    <row r="6" spans="1:17" ht="1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ht="1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ht="15" customHeight="1">
      <c r="A8" s="37"/>
      <c r="B8" s="37"/>
      <c r="C8" s="37"/>
      <c r="D8" s="37"/>
      <c r="E8" s="37"/>
      <c r="F8" s="37"/>
      <c r="G8" s="37"/>
      <c r="H8" s="37"/>
      <c r="I8" s="37"/>
      <c r="J8" s="36"/>
      <c r="K8" s="36"/>
      <c r="L8" s="36"/>
      <c r="M8" s="36"/>
      <c r="N8" s="36"/>
      <c r="O8" s="36"/>
      <c r="P8" s="36"/>
      <c r="Q8" s="36"/>
    </row>
    <row r="9" spans="1:17" ht="15" customHeight="1">
      <c r="A9" s="37"/>
      <c r="B9" s="37"/>
      <c r="C9" s="37"/>
      <c r="D9" s="37"/>
      <c r="E9" s="37"/>
      <c r="F9" s="37"/>
      <c r="G9" s="37"/>
      <c r="H9" s="37"/>
      <c r="I9" s="37"/>
      <c r="J9" s="36"/>
      <c r="K9" s="36"/>
      <c r="L9" s="36"/>
      <c r="M9" s="36"/>
      <c r="N9" s="36"/>
      <c r="O9" s="36"/>
      <c r="P9" s="36"/>
      <c r="Q9" s="36"/>
    </row>
    <row r="10" spans="1:17" ht="15" customHeight="1">
      <c r="A10" s="37"/>
      <c r="B10" s="37"/>
      <c r="C10" s="37"/>
      <c r="D10" s="37"/>
      <c r="E10" s="37"/>
      <c r="F10" s="37"/>
      <c r="G10" s="37"/>
      <c r="H10" s="37"/>
      <c r="I10" s="37"/>
      <c r="J10" s="36"/>
      <c r="K10" s="36"/>
      <c r="L10" s="36"/>
      <c r="M10" s="36"/>
      <c r="N10" s="36"/>
      <c r="O10" s="36"/>
      <c r="P10" s="36"/>
      <c r="Q10" s="36"/>
    </row>
    <row r="11" spans="1:17" ht="15" customHeight="1">
      <c r="A11" s="37"/>
      <c r="B11" s="37"/>
      <c r="C11" s="37"/>
      <c r="D11" s="37"/>
      <c r="E11" s="37"/>
      <c r="F11" s="37"/>
      <c r="G11" s="37"/>
      <c r="H11" s="37"/>
      <c r="I11" s="37"/>
      <c r="J11" s="36"/>
      <c r="K11" s="36"/>
      <c r="L11" s="36"/>
      <c r="M11" s="36"/>
      <c r="N11" s="36"/>
      <c r="O11" s="36"/>
      <c r="P11" s="36"/>
      <c r="Q11" s="36"/>
    </row>
    <row r="12" spans="1:17" ht="15" customHeight="1">
      <c r="A12" s="37"/>
      <c r="B12" s="37"/>
      <c r="C12" s="37"/>
      <c r="D12" s="37"/>
      <c r="E12" s="37"/>
      <c r="F12" s="37"/>
      <c r="G12" s="37"/>
      <c r="H12" s="37"/>
      <c r="I12" s="37"/>
      <c r="J12" s="36"/>
      <c r="K12" s="36"/>
      <c r="L12" s="36"/>
      <c r="M12" s="36"/>
      <c r="N12" s="36"/>
      <c r="O12" s="36"/>
      <c r="P12" s="36"/>
      <c r="Q12" s="36"/>
    </row>
    <row r="13" spans="1:17" ht="15" customHeight="1">
      <c r="A13" s="37"/>
      <c r="B13" s="37"/>
      <c r="C13" s="37"/>
      <c r="D13" s="37"/>
      <c r="E13" s="37"/>
      <c r="F13" s="37"/>
      <c r="G13" s="37"/>
      <c r="H13" s="37"/>
      <c r="I13" s="37"/>
      <c r="J13" s="36"/>
      <c r="K13" s="36"/>
      <c r="L13" s="36"/>
      <c r="M13" s="36"/>
      <c r="N13" s="36"/>
      <c r="O13" s="36"/>
      <c r="P13" s="36"/>
      <c r="Q13" s="36"/>
    </row>
    <row r="14" spans="1:17" ht="15" customHeight="1">
      <c r="A14" s="37"/>
      <c r="B14" s="37"/>
      <c r="C14" s="37"/>
      <c r="D14" s="37"/>
      <c r="E14" s="37"/>
      <c r="F14" s="37"/>
      <c r="G14" s="37"/>
      <c r="H14" s="37"/>
      <c r="I14" s="37"/>
      <c r="J14" s="36"/>
      <c r="K14" s="36"/>
      <c r="L14" s="36"/>
      <c r="M14" s="36"/>
      <c r="N14" s="36"/>
      <c r="O14" s="36"/>
      <c r="P14" s="36"/>
      <c r="Q14" s="36"/>
    </row>
    <row r="15" spans="1:17" ht="15" customHeight="1">
      <c r="A15" s="37"/>
      <c r="B15" s="37"/>
      <c r="C15" s="37"/>
      <c r="D15" s="37"/>
      <c r="E15" s="37"/>
      <c r="F15" s="37"/>
      <c r="G15" s="37"/>
      <c r="H15" s="37"/>
      <c r="I15" s="37"/>
      <c r="J15" s="36"/>
      <c r="K15" s="36"/>
      <c r="L15" s="36"/>
      <c r="M15" s="36"/>
      <c r="N15" s="36"/>
      <c r="O15" s="36"/>
      <c r="P15" s="36"/>
      <c r="Q15" s="36"/>
    </row>
    <row r="16" spans="1:17" ht="15" customHeight="1">
      <c r="A16" s="39" t="s">
        <v>1</v>
      </c>
      <c r="B16" s="39"/>
      <c r="C16" s="39"/>
      <c r="D16" s="39"/>
      <c r="E16" s="39"/>
      <c r="F16" s="39"/>
      <c r="G16" s="39"/>
      <c r="H16" s="39"/>
      <c r="I16" s="39"/>
      <c r="J16" s="36"/>
      <c r="K16" s="36"/>
      <c r="L16" s="36"/>
      <c r="M16" s="36"/>
      <c r="N16" s="36"/>
      <c r="O16" s="36"/>
      <c r="P16" s="36"/>
      <c r="Q16" s="36"/>
    </row>
    <row r="17" spans="1:9" ht="15" customHeight="1">
      <c r="A17" s="39"/>
      <c r="B17" s="39"/>
      <c r="C17" s="39"/>
      <c r="D17" s="39"/>
      <c r="E17" s="39"/>
      <c r="F17" s="39"/>
      <c r="G17" s="39"/>
      <c r="H17" s="39"/>
      <c r="I17" s="39"/>
    </row>
    <row r="18" spans="1:9" ht="15" customHeight="1">
      <c r="A18" s="40" t="s">
        <v>2</v>
      </c>
      <c r="B18" s="40"/>
      <c r="C18" s="40"/>
      <c r="D18" s="40"/>
      <c r="E18" s="40"/>
      <c r="F18" s="40"/>
      <c r="G18" s="40"/>
      <c r="H18" s="40"/>
      <c r="I18" s="40"/>
    </row>
    <row r="19" spans="1:9" ht="15" customHeight="1">
      <c r="A19" s="40"/>
      <c r="B19" s="40"/>
      <c r="C19" s="40"/>
      <c r="D19" s="40"/>
      <c r="E19" s="40"/>
      <c r="F19" s="40"/>
      <c r="G19" s="40"/>
      <c r="H19" s="40"/>
      <c r="I19" s="40"/>
    </row>
    <row r="20" spans="1:9" ht="15" customHeight="1">
      <c r="A20" s="40"/>
      <c r="B20" s="40"/>
      <c r="C20" s="40"/>
      <c r="D20" s="40"/>
      <c r="E20" s="40"/>
      <c r="F20" s="40"/>
      <c r="G20" s="40"/>
      <c r="H20" s="40"/>
      <c r="I20" s="40"/>
    </row>
    <row r="21" spans="1:9" ht="15" customHeight="1">
      <c r="A21" s="40" t="s">
        <v>3</v>
      </c>
      <c r="B21" s="40"/>
      <c r="C21" s="40"/>
      <c r="D21" s="40"/>
      <c r="E21" s="40"/>
      <c r="F21" s="40"/>
      <c r="G21" s="40"/>
      <c r="H21" s="40"/>
      <c r="I21" s="40"/>
    </row>
    <row r="22" spans="1:9" ht="15" customHeight="1">
      <c r="A22" s="40"/>
      <c r="B22" s="40"/>
      <c r="C22" s="40"/>
      <c r="D22" s="40"/>
      <c r="E22" s="40"/>
      <c r="F22" s="40"/>
      <c r="G22" s="40"/>
      <c r="H22" s="40"/>
      <c r="I22" s="40"/>
    </row>
    <row r="23" spans="1:9" ht="15" customHeight="1">
      <c r="A23" s="40"/>
      <c r="B23" s="40"/>
      <c r="C23" s="40"/>
      <c r="D23" s="40"/>
      <c r="E23" s="40"/>
      <c r="F23" s="40"/>
      <c r="G23" s="40"/>
      <c r="H23" s="40"/>
      <c r="I23" s="40"/>
    </row>
    <row r="24" spans="1:9" ht="15" customHeight="1">
      <c r="A24" s="40"/>
      <c r="B24" s="40"/>
      <c r="C24" s="40"/>
      <c r="D24" s="40"/>
      <c r="E24" s="40"/>
      <c r="F24" s="40"/>
      <c r="G24" s="40"/>
      <c r="H24" s="40"/>
      <c r="I24" s="40"/>
    </row>
    <row r="25" spans="1:9" ht="15" customHeight="1">
      <c r="A25" s="37"/>
      <c r="B25" s="37"/>
      <c r="C25" s="37"/>
      <c r="D25" s="37"/>
      <c r="E25" s="37"/>
      <c r="F25" s="37"/>
      <c r="G25" s="37"/>
      <c r="H25" s="37"/>
      <c r="I25" s="37"/>
    </row>
    <row r="38" spans="6:8">
      <c r="F38" s="38" t="s">
        <v>4</v>
      </c>
      <c r="G38" s="38"/>
      <c r="H38" s="38"/>
    </row>
    <row r="39" spans="6:8">
      <c r="F39" s="38"/>
      <c r="G39" s="38"/>
      <c r="H39" s="38"/>
    </row>
    <row r="40" spans="6:8">
      <c r="F40" s="38"/>
      <c r="G40" s="38"/>
      <c r="H40" s="38"/>
    </row>
  </sheetData>
  <mergeCells count="5">
    <mergeCell ref="F38:H40"/>
    <mergeCell ref="A16:I17"/>
    <mergeCell ref="A18:I20"/>
    <mergeCell ref="A21:I24"/>
    <mergeCell ref="D3:F3"/>
  </mergeCells>
  <pageMargins left="0.7" right="0.7" top="0.75" bottom="0.75" header="0.3" footer="0.3"/>
  <pageSetup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0"/>
  <sheetViews>
    <sheetView rightToLeft="1" zoomScaleNormal="100" zoomScaleSheetLayoutView="106" workbookViewId="0">
      <selection activeCell="P8" sqref="P8"/>
    </sheetView>
  </sheetViews>
  <sheetFormatPr defaultColWidth="9" defaultRowHeight="16.899999999999999"/>
  <cols>
    <col min="1" max="1" width="28" style="4" bestFit="1" customWidth="1"/>
    <col min="2" max="7" width="13" style="4" customWidth="1"/>
    <col min="8" max="9" width="14.5" style="4" customWidth="1"/>
    <col min="10" max="10" width="9" style="1" customWidth="1"/>
    <col min="11" max="16384" width="9" style="1"/>
  </cols>
  <sheetData>
    <row r="1" spans="1:9" ht="18">
      <c r="A1" s="44" t="s">
        <v>1</v>
      </c>
      <c r="B1" s="44"/>
      <c r="C1" s="44"/>
      <c r="D1" s="44"/>
      <c r="E1" s="44"/>
      <c r="F1" s="44"/>
      <c r="G1" s="44"/>
      <c r="H1" s="44"/>
      <c r="I1" s="44"/>
    </row>
    <row r="2" spans="1:9" ht="18">
      <c r="A2" s="44" t="s">
        <v>86</v>
      </c>
      <c r="B2" s="44"/>
      <c r="C2" s="44"/>
      <c r="D2" s="44"/>
      <c r="E2" s="44"/>
      <c r="F2" s="44"/>
      <c r="G2" s="44"/>
      <c r="H2" s="44"/>
      <c r="I2" s="44"/>
    </row>
    <row r="3" spans="1:9" ht="18">
      <c r="A3" s="44" t="s">
        <v>87</v>
      </c>
      <c r="B3" s="44"/>
      <c r="C3" s="44"/>
      <c r="D3" s="44"/>
      <c r="E3" s="44"/>
      <c r="F3" s="44"/>
      <c r="G3" s="44"/>
      <c r="H3" s="44"/>
      <c r="I3" s="44"/>
    </row>
    <row r="4" spans="1:9">
      <c r="A4" s="48" t="s">
        <v>149</v>
      </c>
      <c r="B4" s="48"/>
      <c r="C4" s="48"/>
      <c r="D4" s="48"/>
      <c r="E4" s="48"/>
      <c r="F4" s="48"/>
      <c r="G4" s="48"/>
      <c r="H4" s="48"/>
      <c r="I4" s="48"/>
    </row>
    <row r="6" spans="1:9" ht="19.5" customHeight="1">
      <c r="A6" s="2"/>
      <c r="B6" s="51" t="s">
        <v>103</v>
      </c>
      <c r="C6" s="51"/>
      <c r="D6" s="51"/>
      <c r="E6" s="51"/>
      <c r="F6" s="51" t="s">
        <v>104</v>
      </c>
      <c r="G6" s="51"/>
      <c r="H6" s="51"/>
      <c r="I6" s="51"/>
    </row>
    <row r="7" spans="1:9" ht="20.25" customHeight="1">
      <c r="A7" s="58"/>
      <c r="B7" s="56" t="s">
        <v>150</v>
      </c>
      <c r="C7" s="56" t="s">
        <v>151</v>
      </c>
      <c r="D7" s="56" t="s">
        <v>152</v>
      </c>
      <c r="E7" s="56" t="s">
        <v>26</v>
      </c>
      <c r="F7" s="56" t="s">
        <v>150</v>
      </c>
      <c r="G7" s="56" t="s">
        <v>151</v>
      </c>
      <c r="H7" s="56" t="s">
        <v>152</v>
      </c>
      <c r="I7" s="56" t="s">
        <v>26</v>
      </c>
    </row>
    <row r="8" spans="1:9" ht="20.25" customHeight="1">
      <c r="A8" s="59"/>
      <c r="B8" s="57"/>
      <c r="C8" s="57"/>
      <c r="D8" s="57"/>
      <c r="E8" s="57"/>
      <c r="F8" s="57"/>
      <c r="G8" s="57"/>
      <c r="H8" s="57"/>
      <c r="I8" s="57"/>
    </row>
    <row r="9" spans="1:9">
      <c r="A9" s="59"/>
      <c r="B9" s="3" t="s">
        <v>153</v>
      </c>
      <c r="C9" s="3" t="s">
        <v>154</v>
      </c>
      <c r="D9" s="3" t="s">
        <v>155</v>
      </c>
      <c r="E9" s="51"/>
      <c r="F9" s="3" t="s">
        <v>155</v>
      </c>
      <c r="G9" s="3" t="s">
        <v>155</v>
      </c>
      <c r="H9" s="3" t="s">
        <v>155</v>
      </c>
      <c r="I9" s="51"/>
    </row>
    <row r="10" spans="1:9" ht="23.1" customHeight="1">
      <c r="A10" s="13" t="s">
        <v>145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5">
        <v>-176595472</v>
      </c>
      <c r="I10" s="15">
        <v>-176595472</v>
      </c>
    </row>
    <row r="11" spans="1:9" ht="23.1" customHeight="1">
      <c r="A11" s="13" t="s">
        <v>138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5">
        <v>-43590292</v>
      </c>
      <c r="I11" s="15">
        <v>-43590292</v>
      </c>
    </row>
    <row r="12" spans="1:9" ht="23.1" customHeight="1">
      <c r="A12" s="13" t="s">
        <v>144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5">
        <v>-270839213</v>
      </c>
      <c r="I12" s="15">
        <v>-270839213</v>
      </c>
    </row>
    <row r="13" spans="1:9" ht="23.1" customHeight="1">
      <c r="A13" s="13" t="s">
        <v>140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5">
        <v>-168711508</v>
      </c>
      <c r="I13" s="15">
        <v>-168711508</v>
      </c>
    </row>
    <row r="14" spans="1:9" ht="23.1" customHeight="1">
      <c r="A14" s="13" t="s">
        <v>139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5">
        <v>-125805794</v>
      </c>
      <c r="I14" s="15">
        <v>-125805794</v>
      </c>
    </row>
    <row r="15" spans="1:9" ht="23.1" customHeight="1">
      <c r="A15" s="13" t="s">
        <v>143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5">
        <v>-69079263</v>
      </c>
      <c r="I15" s="15">
        <v>-69079263</v>
      </c>
    </row>
    <row r="16" spans="1:9" ht="23.1" customHeight="1">
      <c r="A16" s="13" t="s">
        <v>141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5">
        <v>-124524918</v>
      </c>
      <c r="I16" s="15">
        <v>-124524918</v>
      </c>
    </row>
    <row r="17" spans="1:9" ht="23.1" customHeight="1">
      <c r="A17" s="13" t="s">
        <v>142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5">
        <v>-338418611</v>
      </c>
      <c r="I17" s="15">
        <v>-338418611</v>
      </c>
    </row>
    <row r="18" spans="1:9" ht="23.1" customHeight="1">
      <c r="A18" s="13" t="s">
        <v>137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5">
        <v>-53725543</v>
      </c>
      <c r="I18" s="15">
        <v>-53725543</v>
      </c>
    </row>
    <row r="19" spans="1:9" ht="23.1" customHeight="1">
      <c r="A19" s="13" t="s">
        <v>26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5">
        <v>-1371290614</v>
      </c>
      <c r="I19" s="15">
        <v>-1371290614</v>
      </c>
    </row>
    <row r="20" spans="1:9" ht="23.1" customHeight="1">
      <c r="A20" s="17" t="s">
        <v>27</v>
      </c>
      <c r="B20" s="18"/>
      <c r="C20" s="18"/>
      <c r="D20" s="18"/>
      <c r="E20" s="18"/>
      <c r="F20" s="18"/>
      <c r="G20" s="18"/>
      <c r="H20" s="18"/>
      <c r="I20" s="18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rightToLeft="1" zoomScaleNormal="100" zoomScaleSheetLayoutView="106" workbookViewId="0">
      <selection activeCell="D24" sqref="D24"/>
    </sheetView>
  </sheetViews>
  <sheetFormatPr defaultColWidth="13" defaultRowHeight="16.899999999999999"/>
  <cols>
    <col min="1" max="1" width="20.5" style="4" bestFit="1" customWidth="1"/>
    <col min="2" max="2" width="24.875" style="4" customWidth="1"/>
    <col min="3" max="3" width="21.5" style="10" customWidth="1"/>
    <col min="4" max="4" width="24.875" style="4" customWidth="1"/>
    <col min="5" max="5" width="21.5" style="10" customWidth="1"/>
    <col min="6" max="7" width="13" style="1" customWidth="1"/>
    <col min="8" max="16384" width="13" style="1"/>
  </cols>
  <sheetData>
    <row r="1" spans="1:6" ht="18">
      <c r="A1" s="44" t="s">
        <v>1</v>
      </c>
      <c r="B1" s="44"/>
      <c r="C1" s="44"/>
      <c r="D1" s="44"/>
      <c r="E1" s="44"/>
    </row>
    <row r="2" spans="1:6" ht="18">
      <c r="A2" s="44" t="s">
        <v>86</v>
      </c>
      <c r="B2" s="44"/>
      <c r="C2" s="44"/>
      <c r="D2" s="44"/>
      <c r="E2" s="44"/>
    </row>
    <row r="3" spans="1:6" ht="18">
      <c r="A3" s="44" t="s">
        <v>87</v>
      </c>
      <c r="B3" s="44"/>
      <c r="C3" s="44"/>
      <c r="D3" s="44"/>
      <c r="E3" s="44"/>
    </row>
    <row r="4" spans="1:6">
      <c r="A4" s="48" t="s">
        <v>160</v>
      </c>
      <c r="B4" s="48"/>
      <c r="C4" s="48"/>
      <c r="D4" s="48"/>
      <c r="E4" s="48"/>
    </row>
    <row r="5" spans="1:6">
      <c r="A5" s="5"/>
      <c r="B5" s="5"/>
      <c r="C5" s="11"/>
      <c r="D5" s="5"/>
      <c r="E5" s="11"/>
    </row>
    <row r="6" spans="1:6" ht="37.5" customHeight="1">
      <c r="A6" s="6" t="s">
        <v>161</v>
      </c>
      <c r="B6" s="60" t="s">
        <v>103</v>
      </c>
      <c r="C6" s="60"/>
      <c r="D6" s="61" t="s">
        <v>104</v>
      </c>
      <c r="E6" s="61"/>
      <c r="F6" s="7"/>
    </row>
    <row r="7" spans="1:6" ht="59.25" customHeight="1">
      <c r="A7" s="8" t="s">
        <v>162</v>
      </c>
      <c r="B7" s="9" t="s">
        <v>163</v>
      </c>
      <c r="C7" s="9" t="s">
        <v>164</v>
      </c>
      <c r="D7" s="9" t="s">
        <v>163</v>
      </c>
      <c r="E7" s="9" t="s">
        <v>164</v>
      </c>
      <c r="F7" s="4"/>
    </row>
    <row r="8" spans="1:6" ht="22.5" customHeight="1">
      <c r="A8" s="3"/>
      <c r="B8" s="3" t="s">
        <v>153</v>
      </c>
      <c r="C8" s="3"/>
      <c r="D8" s="3" t="s">
        <v>153</v>
      </c>
      <c r="E8" s="3"/>
      <c r="F8" s="4"/>
    </row>
    <row r="9" spans="1:6" ht="23.1" customHeight="1">
      <c r="A9" s="13" t="s">
        <v>69</v>
      </c>
      <c r="B9" s="15">
        <v>459022</v>
      </c>
      <c r="C9" s="10" t="s">
        <v>165</v>
      </c>
      <c r="D9" s="15">
        <v>460125</v>
      </c>
      <c r="E9" s="10" t="s">
        <v>165</v>
      </c>
    </row>
    <row r="10" spans="1:6" ht="23.1" customHeight="1">
      <c r="A10" s="13" t="s">
        <v>61</v>
      </c>
      <c r="B10" s="15">
        <v>341513</v>
      </c>
      <c r="C10" s="10" t="s">
        <v>166</v>
      </c>
      <c r="D10" s="15">
        <v>2310432</v>
      </c>
      <c r="E10" s="10" t="s">
        <v>167</v>
      </c>
    </row>
    <row r="11" spans="1:6" ht="23.1" customHeight="1">
      <c r="A11" s="13" t="s">
        <v>51</v>
      </c>
      <c r="B11" s="15">
        <v>1589688</v>
      </c>
      <c r="C11" s="10" t="s">
        <v>166</v>
      </c>
      <c r="D11" s="15">
        <v>9292994</v>
      </c>
      <c r="E11" s="10" t="s">
        <v>168</v>
      </c>
    </row>
    <row r="12" spans="1:6" ht="23.1" customHeight="1">
      <c r="A12" s="13" t="s">
        <v>55</v>
      </c>
      <c r="B12" s="15">
        <v>5078902</v>
      </c>
      <c r="C12" s="10" t="s">
        <v>166</v>
      </c>
      <c r="D12" s="15">
        <v>24746802</v>
      </c>
      <c r="E12" s="10" t="s">
        <v>169</v>
      </c>
    </row>
    <row r="13" spans="1:6" ht="23.1" customHeight="1">
      <c r="A13" s="13" t="s">
        <v>81</v>
      </c>
      <c r="B13" s="15">
        <v>0</v>
      </c>
      <c r="C13" s="10" t="s">
        <v>170</v>
      </c>
      <c r="D13" s="15">
        <v>240550839</v>
      </c>
      <c r="E13" s="10" t="s">
        <v>171</v>
      </c>
    </row>
    <row r="14" spans="1:6" ht="23.1" customHeight="1">
      <c r="A14" s="13" t="s">
        <v>45</v>
      </c>
      <c r="B14" s="15">
        <v>0</v>
      </c>
      <c r="C14" s="10" t="s">
        <v>170</v>
      </c>
      <c r="D14" s="15">
        <v>240550839</v>
      </c>
      <c r="E14" s="10" t="s">
        <v>171</v>
      </c>
    </row>
    <row r="15" spans="1:6" ht="23.1" customHeight="1">
      <c r="A15" s="13" t="s">
        <v>67</v>
      </c>
      <c r="B15" s="15">
        <v>0</v>
      </c>
      <c r="C15" s="10" t="s">
        <v>170</v>
      </c>
      <c r="D15" s="15">
        <v>240550839</v>
      </c>
      <c r="E15" s="10" t="s">
        <v>171</v>
      </c>
    </row>
    <row r="16" spans="1:6" ht="23.1" customHeight="1">
      <c r="A16" s="13" t="s">
        <v>65</v>
      </c>
      <c r="B16" s="15">
        <v>0</v>
      </c>
      <c r="C16" s="10" t="s">
        <v>170</v>
      </c>
      <c r="D16" s="15">
        <v>240550839</v>
      </c>
      <c r="E16" s="10" t="s">
        <v>171</v>
      </c>
    </row>
    <row r="17" spans="1:6" ht="23.1" customHeight="1">
      <c r="A17" s="13" t="s">
        <v>53</v>
      </c>
      <c r="B17" s="15">
        <v>0</v>
      </c>
      <c r="C17" s="10" t="s">
        <v>170</v>
      </c>
      <c r="D17" s="15">
        <v>240550839</v>
      </c>
      <c r="E17" s="10" t="s">
        <v>171</v>
      </c>
    </row>
    <row r="18" spans="1:6" ht="23.1" customHeight="1">
      <c r="A18" s="13" t="s">
        <v>83</v>
      </c>
      <c r="B18" s="15">
        <v>0</v>
      </c>
      <c r="C18" s="10" t="s">
        <v>170</v>
      </c>
      <c r="D18" s="15">
        <v>260047883</v>
      </c>
      <c r="E18" s="10" t="s">
        <v>172</v>
      </c>
    </row>
    <row r="19" spans="1:6" ht="23.1" customHeight="1">
      <c r="A19" s="13" t="s">
        <v>63</v>
      </c>
      <c r="B19" s="15">
        <v>0</v>
      </c>
      <c r="C19" s="10" t="s">
        <v>170</v>
      </c>
      <c r="D19" s="15">
        <v>260047883</v>
      </c>
      <c r="E19" s="10" t="s">
        <v>172</v>
      </c>
    </row>
    <row r="20" spans="1:6" ht="23.1" customHeight="1">
      <c r="A20" s="13" t="s">
        <v>71</v>
      </c>
      <c r="B20" s="15">
        <v>0</v>
      </c>
      <c r="C20" s="10" t="s">
        <v>170</v>
      </c>
      <c r="D20" s="15">
        <v>260047883</v>
      </c>
      <c r="E20" s="10" t="s">
        <v>172</v>
      </c>
    </row>
    <row r="21" spans="1:6" ht="23.1" customHeight="1">
      <c r="A21" s="13" t="s">
        <v>57</v>
      </c>
      <c r="B21" s="15">
        <v>0</v>
      </c>
      <c r="C21" s="10" t="s">
        <v>170</v>
      </c>
      <c r="D21" s="15">
        <v>260047883</v>
      </c>
      <c r="E21" s="10" t="s">
        <v>172</v>
      </c>
    </row>
    <row r="22" spans="1:6" ht="23.1" customHeight="1">
      <c r="A22" s="13" t="s">
        <v>77</v>
      </c>
      <c r="B22" s="15">
        <v>0</v>
      </c>
      <c r="C22" s="10" t="s">
        <v>170</v>
      </c>
      <c r="D22" s="15">
        <v>260047883</v>
      </c>
      <c r="E22" s="10" t="s">
        <v>172</v>
      </c>
    </row>
    <row r="23" spans="1:6" ht="23.1" customHeight="1">
      <c r="A23" s="13" t="s">
        <v>41</v>
      </c>
      <c r="B23" s="15">
        <v>1441906</v>
      </c>
      <c r="C23" s="10" t="s">
        <v>170</v>
      </c>
      <c r="D23" s="15">
        <v>1441906</v>
      </c>
      <c r="E23" s="10" t="s">
        <v>170</v>
      </c>
    </row>
    <row r="24" spans="1:6" ht="23.1" customHeight="1">
      <c r="A24" s="13" t="s">
        <v>26</v>
      </c>
      <c r="B24" s="15">
        <v>8911031</v>
      </c>
      <c r="D24" s="15">
        <v>2541245869</v>
      </c>
    </row>
    <row r="25" spans="1:6" ht="23.1" customHeight="1">
      <c r="A25" s="17" t="s">
        <v>27</v>
      </c>
      <c r="B25" s="18"/>
      <c r="C25" s="9"/>
      <c r="D25" s="18"/>
      <c r="E25" s="9"/>
      <c r="F25" s="4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rightToLeft="1" zoomScaleNormal="100" zoomScaleSheetLayoutView="106" workbookViewId="0">
      <selection activeCell="K21" sqref="K21"/>
    </sheetView>
  </sheetViews>
  <sheetFormatPr defaultColWidth="9" defaultRowHeight="16.899999999999999"/>
  <cols>
    <col min="1" max="1" width="16.25" style="4" bestFit="1" customWidth="1"/>
    <col min="2" max="3" width="27.875" style="4" customWidth="1"/>
    <col min="4" max="4" width="9" style="1" customWidth="1"/>
    <col min="5" max="16384" width="9" style="1"/>
  </cols>
  <sheetData>
    <row r="1" spans="1:3" ht="18">
      <c r="A1" s="44" t="s">
        <v>1</v>
      </c>
      <c r="B1" s="44"/>
      <c r="C1" s="44"/>
    </row>
    <row r="2" spans="1:3" ht="18">
      <c r="A2" s="44" t="s">
        <v>86</v>
      </c>
      <c r="B2" s="44"/>
      <c r="C2" s="44"/>
    </row>
    <row r="3" spans="1:3" ht="18">
      <c r="A3" s="44" t="s">
        <v>87</v>
      </c>
      <c r="B3" s="44"/>
      <c r="C3" s="44"/>
    </row>
    <row r="4" spans="1:3">
      <c r="A4" s="48" t="s">
        <v>173</v>
      </c>
      <c r="B4" s="48"/>
      <c r="C4" s="48"/>
    </row>
    <row r="5" spans="1:3">
      <c r="A5" s="2"/>
      <c r="B5" s="3" t="s">
        <v>103</v>
      </c>
      <c r="C5" s="3" t="s">
        <v>104</v>
      </c>
    </row>
    <row r="6" spans="1:3" ht="16.5" customHeight="1">
      <c r="A6" s="58" t="s">
        <v>99</v>
      </c>
      <c r="B6" s="56" t="s">
        <v>38</v>
      </c>
      <c r="C6" s="56" t="s">
        <v>38</v>
      </c>
    </row>
    <row r="7" spans="1:3">
      <c r="A7" s="62"/>
      <c r="B7" s="51"/>
      <c r="C7" s="51"/>
    </row>
    <row r="8" spans="1:3" ht="23.1" customHeight="1">
      <c r="A8" s="13" t="s">
        <v>174</v>
      </c>
      <c r="B8" s="15">
        <v>24621053383</v>
      </c>
      <c r="C8" s="15">
        <v>60494502426</v>
      </c>
    </row>
    <row r="9" spans="1:3" ht="23.1" customHeight="1">
      <c r="A9" s="13" t="s">
        <v>26</v>
      </c>
      <c r="B9" s="15">
        <v>24621053383</v>
      </c>
      <c r="C9" s="15">
        <v>60494502426</v>
      </c>
    </row>
    <row r="10" spans="1:3" ht="23.1" customHeight="1">
      <c r="A10" s="13" t="s">
        <v>27</v>
      </c>
      <c r="B10" s="16"/>
      <c r="C10" s="16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rightToLeft="1" tabSelected="1" zoomScaleNormal="100" zoomScaleSheetLayoutView="106" workbookViewId="0">
      <selection activeCell="F24" sqref="F24"/>
    </sheetView>
  </sheetViews>
  <sheetFormatPr defaultColWidth="9" defaultRowHeight="16.899999999999999"/>
  <cols>
    <col min="1" max="1" width="18.875" style="4" bestFit="1" customWidth="1"/>
    <col min="2" max="2" width="13" style="4" customWidth="1"/>
    <col min="3" max="3" width="16.5" style="4" customWidth="1"/>
    <col min="4" max="4" width="15.125" style="4" customWidth="1"/>
    <col min="5" max="5" width="13" style="4" customWidth="1"/>
    <col min="6" max="6" width="16.5" style="4" customWidth="1"/>
    <col min="7" max="7" width="13" style="4" customWidth="1"/>
    <col min="8" max="8" width="16.5" style="4" customWidth="1"/>
    <col min="9" max="10" width="13" style="4" customWidth="1"/>
    <col min="11" max="12" width="15.125" style="4" customWidth="1"/>
    <col min="13" max="13" width="13.75" style="4" bestFit="1" customWidth="1"/>
    <col min="14" max="14" width="9" style="1" customWidth="1"/>
    <col min="15" max="16384" width="9" style="1"/>
  </cols>
  <sheetData>
    <row r="1" spans="1:13" ht="18">
      <c r="A1" s="44" t="s">
        <v>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8">
      <c r="A2" s="44" t="s">
        <v>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8">
      <c r="A3" s="44" t="s">
        <v>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>
      <c r="A4" s="48" t="s">
        <v>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>
      <c r="A5" s="48" t="s">
        <v>175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7" spans="1:13" ht="18.75" customHeight="1">
      <c r="A7" s="14"/>
      <c r="B7" s="43" t="s">
        <v>9</v>
      </c>
      <c r="C7" s="43"/>
      <c r="D7" s="43"/>
      <c r="E7" s="49" t="s">
        <v>10</v>
      </c>
      <c r="F7" s="49"/>
      <c r="G7" s="49"/>
      <c r="H7" s="49"/>
      <c r="I7" s="43" t="s">
        <v>11</v>
      </c>
      <c r="J7" s="43"/>
      <c r="K7" s="43"/>
      <c r="L7" s="43"/>
      <c r="M7" s="43"/>
    </row>
    <row r="8" spans="1:13" ht="17.25" customHeight="1">
      <c r="A8" s="45" t="s">
        <v>12</v>
      </c>
      <c r="B8" s="45" t="s">
        <v>13</v>
      </c>
      <c r="C8" s="45" t="s">
        <v>14</v>
      </c>
      <c r="D8" s="42" t="s">
        <v>15</v>
      </c>
      <c r="E8" s="46" t="s">
        <v>16</v>
      </c>
      <c r="F8" s="46"/>
      <c r="G8" s="47" t="s">
        <v>17</v>
      </c>
      <c r="H8" s="47"/>
      <c r="I8" s="42" t="s">
        <v>13</v>
      </c>
      <c r="J8" s="42" t="s">
        <v>18</v>
      </c>
      <c r="K8" s="42" t="s">
        <v>14</v>
      </c>
      <c r="L8" s="42" t="s">
        <v>15</v>
      </c>
      <c r="M8" s="42" t="s">
        <v>19</v>
      </c>
    </row>
    <row r="9" spans="1:13" ht="20.25" customHeight="1">
      <c r="A9" s="43"/>
      <c r="B9" s="43"/>
      <c r="C9" s="43"/>
      <c r="D9" s="43"/>
      <c r="E9" s="11" t="s">
        <v>13</v>
      </c>
      <c r="F9" s="11" t="s">
        <v>20</v>
      </c>
      <c r="G9" s="11" t="s">
        <v>13</v>
      </c>
      <c r="H9" s="11" t="s">
        <v>21</v>
      </c>
      <c r="I9" s="43"/>
      <c r="J9" s="43"/>
      <c r="K9" s="43"/>
      <c r="L9" s="43"/>
      <c r="M9" s="43"/>
    </row>
    <row r="10" spans="1:13" ht="23.1" customHeight="1">
      <c r="A10" s="13" t="s">
        <v>22</v>
      </c>
      <c r="B10" s="15">
        <v>98099614</v>
      </c>
      <c r="C10" s="15">
        <v>589889952810</v>
      </c>
      <c r="D10" s="15">
        <v>407196092153</v>
      </c>
      <c r="E10" s="15">
        <v>56301011</v>
      </c>
      <c r="F10" s="15">
        <v>0</v>
      </c>
      <c r="G10" s="15">
        <v>56301011</v>
      </c>
      <c r="H10" s="15">
        <v>0</v>
      </c>
      <c r="I10" s="15">
        <v>98099614</v>
      </c>
      <c r="J10" s="15">
        <v>4920</v>
      </c>
      <c r="K10" s="15">
        <v>589889952810</v>
      </c>
      <c r="L10" s="15">
        <v>482283286806</v>
      </c>
      <c r="M10" s="16">
        <v>69.28</v>
      </c>
    </row>
    <row r="11" spans="1:13" ht="23.1" customHeight="1">
      <c r="A11" s="13" t="s">
        <v>23</v>
      </c>
      <c r="B11" s="15">
        <v>28519523</v>
      </c>
      <c r="C11" s="15">
        <v>145421337741</v>
      </c>
      <c r="D11" s="15">
        <v>198630001696</v>
      </c>
      <c r="E11" s="15">
        <v>0</v>
      </c>
      <c r="F11" s="15">
        <v>0</v>
      </c>
      <c r="G11" s="15">
        <v>12206863</v>
      </c>
      <c r="H11" s="15">
        <v>62242918547</v>
      </c>
      <c r="I11" s="15">
        <v>16312660</v>
      </c>
      <c r="J11" s="15">
        <v>5160</v>
      </c>
      <c r="K11" s="15">
        <v>83178419194</v>
      </c>
      <c r="L11" s="15">
        <v>84109353877</v>
      </c>
      <c r="M11" s="16">
        <v>12.08</v>
      </c>
    </row>
    <row r="12" spans="1:13" ht="23.1" customHeight="1">
      <c r="A12" s="13" t="s">
        <v>24</v>
      </c>
      <c r="B12" s="15">
        <v>16426912</v>
      </c>
      <c r="C12" s="15">
        <v>264180243933</v>
      </c>
      <c r="D12" s="15">
        <v>264397660272</v>
      </c>
      <c r="E12" s="15">
        <v>318000783</v>
      </c>
      <c r="F12" s="15">
        <v>5179534299811</v>
      </c>
      <c r="G12" s="15">
        <v>322452602</v>
      </c>
      <c r="H12" s="15">
        <v>5246758196045</v>
      </c>
      <c r="I12" s="15">
        <v>11975093</v>
      </c>
      <c r="J12" s="15">
        <v>16458</v>
      </c>
      <c r="K12" s="15">
        <v>196956347699</v>
      </c>
      <c r="L12" s="15">
        <v>197078689869</v>
      </c>
      <c r="M12" s="16">
        <v>28.31</v>
      </c>
    </row>
    <row r="13" spans="1:13" ht="23.1" customHeight="1">
      <c r="A13" s="13" t="s">
        <v>25</v>
      </c>
      <c r="B13" s="15">
        <v>331388</v>
      </c>
      <c r="C13" s="15">
        <v>6716184336</v>
      </c>
      <c r="D13" s="15">
        <v>6962863543</v>
      </c>
      <c r="E13" s="15">
        <v>0</v>
      </c>
      <c r="F13" s="15">
        <v>0</v>
      </c>
      <c r="G13" s="15">
        <v>0</v>
      </c>
      <c r="H13" s="15">
        <v>0</v>
      </c>
      <c r="I13" s="15">
        <v>331388</v>
      </c>
      <c r="J13" s="15">
        <v>21441</v>
      </c>
      <c r="K13" s="15">
        <v>6716184336</v>
      </c>
      <c r="L13" s="15">
        <v>7105023663</v>
      </c>
      <c r="M13" s="16">
        <v>1.02</v>
      </c>
    </row>
    <row r="14" spans="1:13" ht="23.1" customHeight="1">
      <c r="A14" s="13" t="s">
        <v>26</v>
      </c>
      <c r="B14" s="15"/>
      <c r="C14" s="15">
        <v>1006207718820</v>
      </c>
      <c r="D14" s="15">
        <v>877186617664</v>
      </c>
      <c r="E14" s="15"/>
      <c r="F14" s="15">
        <v>5179534299811</v>
      </c>
      <c r="G14" s="15"/>
      <c r="H14" s="15">
        <v>5309001114592</v>
      </c>
      <c r="I14" s="15"/>
      <c r="J14" s="15">
        <v>47979</v>
      </c>
      <c r="K14" s="15">
        <v>876740904039</v>
      </c>
      <c r="L14" s="15">
        <v>770576354215</v>
      </c>
      <c r="M14" s="16">
        <v>110.69</v>
      </c>
    </row>
    <row r="15" spans="1:13" ht="23.1" customHeight="1">
      <c r="A15" s="13" t="s">
        <v>27</v>
      </c>
      <c r="B15" s="15"/>
      <c r="C15" s="16"/>
      <c r="D15" s="16"/>
      <c r="E15" s="15"/>
      <c r="F15" s="16"/>
      <c r="G15" s="15"/>
      <c r="H15" s="16"/>
      <c r="I15" s="15"/>
      <c r="J15" s="16"/>
      <c r="K15" s="16"/>
      <c r="L15" s="16"/>
      <c r="M15" s="16"/>
    </row>
  </sheetData>
  <mergeCells count="19">
    <mergeCell ref="B7:D7"/>
    <mergeCell ref="I7:M7"/>
    <mergeCell ref="D8:D9"/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</mergeCells>
  <pageMargins left="0.7" right="0.7" top="0.75" bottom="0.75" header="0.3" footer="0.3"/>
  <pageSetup paperSize="9" scale="93" orientation="landscape" horizontalDpi="4294967295" verticalDpi="4294967295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rightToLeft="1" zoomScaleNormal="100" zoomScaleSheetLayoutView="106" workbookViewId="0">
      <selection activeCell="M9" sqref="M9"/>
    </sheetView>
  </sheetViews>
  <sheetFormatPr defaultColWidth="9" defaultRowHeight="16.899999999999999"/>
  <cols>
    <col min="1" max="1" width="25.125" style="10" bestFit="1" customWidth="1"/>
    <col min="2" max="2" width="14.375" style="10" customWidth="1"/>
    <col min="3" max="3" width="13" style="10" customWidth="1"/>
    <col min="4" max="4" width="13.5" style="4" customWidth="1"/>
    <col min="5" max="5" width="15.75" style="4" customWidth="1"/>
    <col min="6" max="6" width="14.25" style="4" customWidth="1"/>
    <col min="7" max="8" width="16.5" style="4" customWidth="1"/>
    <col min="9" max="9" width="14.25" style="4" customWidth="1"/>
    <col min="10" max="10" width="13" style="4" customWidth="1"/>
    <col min="11" max="11" width="9" style="1" customWidth="1"/>
    <col min="12" max="16384" width="9" style="1"/>
  </cols>
  <sheetData>
    <row r="1" spans="1:10" ht="18">
      <c r="A1" s="44" t="s">
        <v>1</v>
      </c>
      <c r="B1" s="44"/>
      <c r="C1" s="44"/>
      <c r="D1" s="44"/>
      <c r="E1" s="44"/>
      <c r="F1" s="44"/>
      <c r="G1" s="44"/>
      <c r="H1" s="44"/>
      <c r="I1" s="44"/>
    </row>
    <row r="2" spans="1:10" ht="18">
      <c r="A2" s="44" t="s">
        <v>6</v>
      </c>
      <c r="B2" s="44"/>
      <c r="C2" s="44"/>
      <c r="D2" s="44"/>
      <c r="E2" s="44"/>
      <c r="F2" s="44"/>
      <c r="G2" s="44"/>
      <c r="H2" s="44"/>
      <c r="I2" s="44"/>
    </row>
    <row r="3" spans="1:10" ht="18">
      <c r="A3" s="44" t="s">
        <v>7</v>
      </c>
      <c r="B3" s="44"/>
      <c r="C3" s="44"/>
      <c r="D3" s="44"/>
      <c r="E3" s="44"/>
      <c r="F3" s="44"/>
      <c r="G3" s="44"/>
      <c r="H3" s="44"/>
      <c r="I3" s="44"/>
    </row>
    <row r="4" spans="1:10">
      <c r="A4" s="48" t="s">
        <v>32</v>
      </c>
      <c r="B4" s="48"/>
      <c r="C4" s="48"/>
      <c r="D4" s="48"/>
      <c r="E4" s="48"/>
      <c r="F4" s="48"/>
      <c r="G4" s="48"/>
      <c r="H4" s="48"/>
      <c r="I4" s="48"/>
    </row>
    <row r="5" spans="1:10" ht="17.25" thickBot="1">
      <c r="B5" s="11"/>
      <c r="C5" s="11"/>
      <c r="D5" s="5"/>
      <c r="E5" s="5"/>
      <c r="F5" s="5"/>
      <c r="G5" s="5"/>
      <c r="H5" s="5"/>
      <c r="I5" s="32"/>
      <c r="J5" s="32"/>
    </row>
    <row r="6" spans="1:10" ht="18.75" customHeight="1" thickBot="1">
      <c r="A6" s="14"/>
      <c r="B6" s="43" t="s">
        <v>33</v>
      </c>
      <c r="C6" s="43"/>
      <c r="D6" s="43"/>
      <c r="E6" s="43"/>
      <c r="F6" s="31" t="s">
        <v>9</v>
      </c>
      <c r="G6" s="49" t="s">
        <v>10</v>
      </c>
      <c r="H6" s="49"/>
      <c r="I6" s="49" t="s">
        <v>11</v>
      </c>
      <c r="J6" s="49"/>
    </row>
    <row r="7" spans="1:10" ht="31.9" customHeight="1">
      <c r="A7" s="24" t="s">
        <v>34</v>
      </c>
      <c r="B7" s="25" t="s">
        <v>35</v>
      </c>
      <c r="C7" s="25" t="s">
        <v>36</v>
      </c>
      <c r="D7" s="25" t="s">
        <v>37</v>
      </c>
      <c r="E7" s="25" t="s">
        <v>30</v>
      </c>
      <c r="F7" s="26" t="s">
        <v>38</v>
      </c>
      <c r="G7" s="28" t="s">
        <v>39</v>
      </c>
      <c r="H7" s="28" t="s">
        <v>40</v>
      </c>
      <c r="I7" s="24" t="s">
        <v>38</v>
      </c>
      <c r="J7" s="24" t="s">
        <v>31</v>
      </c>
    </row>
    <row r="8" spans="1:10" ht="23.1" customHeight="1">
      <c r="A8" s="10" t="s">
        <v>41</v>
      </c>
      <c r="B8" s="10" t="s">
        <v>42</v>
      </c>
      <c r="C8" s="10" t="s">
        <v>43</v>
      </c>
      <c r="D8" s="13" t="s">
        <v>44</v>
      </c>
      <c r="E8" s="13" t="s">
        <v>44</v>
      </c>
      <c r="F8" s="15">
        <v>66803409621</v>
      </c>
      <c r="G8" s="15">
        <v>2542231880384</v>
      </c>
      <c r="H8" s="15">
        <v>2579674755484</v>
      </c>
      <c r="I8" s="15">
        <v>29360534521</v>
      </c>
      <c r="J8" s="16">
        <v>4.22</v>
      </c>
    </row>
    <row r="9" spans="1:10" ht="23.1" customHeight="1">
      <c r="A9" s="10" t="s">
        <v>45</v>
      </c>
      <c r="B9" s="10" t="s">
        <v>46</v>
      </c>
      <c r="C9" s="10" t="s">
        <v>47</v>
      </c>
      <c r="D9" s="13" t="s">
        <v>44</v>
      </c>
      <c r="E9" s="13" t="s">
        <v>44</v>
      </c>
      <c r="F9" s="15">
        <v>0</v>
      </c>
      <c r="G9" s="15">
        <v>0</v>
      </c>
      <c r="H9" s="15">
        <v>0</v>
      </c>
      <c r="I9" s="15">
        <v>0</v>
      </c>
      <c r="J9" s="16">
        <v>0</v>
      </c>
    </row>
    <row r="10" spans="1:10" ht="23.1" customHeight="1">
      <c r="A10" s="10" t="s">
        <v>48</v>
      </c>
      <c r="B10" s="10" t="s">
        <v>49</v>
      </c>
      <c r="C10" s="10" t="s">
        <v>50</v>
      </c>
      <c r="D10" s="13" t="s">
        <v>44</v>
      </c>
      <c r="E10" s="13" t="s">
        <v>44</v>
      </c>
      <c r="F10" s="15">
        <v>13171190</v>
      </c>
      <c r="G10" s="15">
        <v>0</v>
      </c>
      <c r="H10" s="15">
        <v>504000</v>
      </c>
      <c r="I10" s="15">
        <v>12667190</v>
      </c>
      <c r="J10" s="16">
        <v>0</v>
      </c>
    </row>
    <row r="11" spans="1:10" ht="23.1" customHeight="1">
      <c r="A11" s="10" t="s">
        <v>51</v>
      </c>
      <c r="B11" s="10" t="s">
        <v>52</v>
      </c>
      <c r="C11" s="10" t="s">
        <v>43</v>
      </c>
      <c r="D11" s="13" t="s">
        <v>44</v>
      </c>
      <c r="E11" s="13" t="s">
        <v>44</v>
      </c>
      <c r="F11" s="15">
        <v>375371381</v>
      </c>
      <c r="G11" s="15">
        <v>1589688</v>
      </c>
      <c r="H11" s="15">
        <v>0</v>
      </c>
      <c r="I11" s="15">
        <v>376961069</v>
      </c>
      <c r="J11" s="16">
        <v>0.05</v>
      </c>
    </row>
    <row r="12" spans="1:10" ht="23.1" customHeight="1">
      <c r="A12" s="10" t="s">
        <v>53</v>
      </c>
      <c r="B12" s="10" t="s">
        <v>54</v>
      </c>
      <c r="C12" s="10" t="s">
        <v>47</v>
      </c>
      <c r="D12" s="13" t="s">
        <v>44</v>
      </c>
      <c r="E12" s="13" t="s">
        <v>44</v>
      </c>
      <c r="F12" s="15">
        <v>0</v>
      </c>
      <c r="G12" s="15">
        <v>0</v>
      </c>
      <c r="H12" s="15">
        <v>0</v>
      </c>
      <c r="I12" s="15">
        <v>0</v>
      </c>
      <c r="J12" s="16">
        <v>0</v>
      </c>
    </row>
    <row r="13" spans="1:10" ht="23.1" customHeight="1">
      <c r="A13" s="10" t="s">
        <v>55</v>
      </c>
      <c r="B13" s="10" t="s">
        <v>56</v>
      </c>
      <c r="C13" s="10" t="s">
        <v>43</v>
      </c>
      <c r="D13" s="13" t="s">
        <v>44</v>
      </c>
      <c r="E13" s="13" t="s">
        <v>44</v>
      </c>
      <c r="F13" s="15">
        <v>1199276287</v>
      </c>
      <c r="G13" s="15">
        <v>5078902</v>
      </c>
      <c r="H13" s="15">
        <v>0</v>
      </c>
      <c r="I13" s="15">
        <v>1204355189</v>
      </c>
      <c r="J13" s="16">
        <v>0.17</v>
      </c>
    </row>
    <row r="14" spans="1:10" ht="23.1" customHeight="1">
      <c r="A14" s="10" t="s">
        <v>57</v>
      </c>
      <c r="B14" s="10" t="s">
        <v>58</v>
      </c>
      <c r="C14" s="10" t="s">
        <v>47</v>
      </c>
      <c r="D14" s="13" t="s">
        <v>44</v>
      </c>
      <c r="E14" s="13" t="s">
        <v>44</v>
      </c>
      <c r="F14" s="15">
        <v>0</v>
      </c>
      <c r="G14" s="15">
        <v>0</v>
      </c>
      <c r="H14" s="15">
        <v>0</v>
      </c>
      <c r="I14" s="15">
        <v>0</v>
      </c>
      <c r="J14" s="16">
        <v>0</v>
      </c>
    </row>
    <row r="15" spans="1:10" ht="23.1" customHeight="1">
      <c r="A15" s="10" t="s">
        <v>59</v>
      </c>
      <c r="B15" s="10" t="s">
        <v>60</v>
      </c>
      <c r="C15" s="10" t="s">
        <v>50</v>
      </c>
      <c r="D15" s="13" t="s">
        <v>44</v>
      </c>
      <c r="E15" s="13" t="s">
        <v>44</v>
      </c>
      <c r="F15" s="15">
        <v>10805242</v>
      </c>
      <c r="G15" s="15">
        <v>0</v>
      </c>
      <c r="H15" s="15">
        <v>6730358</v>
      </c>
      <c r="I15" s="15">
        <v>4074884</v>
      </c>
      <c r="J15" s="16">
        <v>0</v>
      </c>
    </row>
    <row r="16" spans="1:10" ht="23.1" customHeight="1">
      <c r="A16" s="10" t="s">
        <v>61</v>
      </c>
      <c r="B16" s="10" t="s">
        <v>62</v>
      </c>
      <c r="C16" s="10" t="s">
        <v>43</v>
      </c>
      <c r="D16" s="13" t="s">
        <v>44</v>
      </c>
      <c r="E16" s="13" t="s">
        <v>44</v>
      </c>
      <c r="F16" s="15">
        <v>80641121</v>
      </c>
      <c r="G16" s="15">
        <v>341513</v>
      </c>
      <c r="H16" s="15">
        <v>504000</v>
      </c>
      <c r="I16" s="15">
        <v>80478634</v>
      </c>
      <c r="J16" s="16">
        <v>0.01</v>
      </c>
    </row>
    <row r="17" spans="1:10" ht="23.1" customHeight="1">
      <c r="A17" s="10" t="s">
        <v>63</v>
      </c>
      <c r="B17" s="10" t="s">
        <v>64</v>
      </c>
      <c r="C17" s="10" t="s">
        <v>47</v>
      </c>
      <c r="D17" s="13" t="s">
        <v>44</v>
      </c>
      <c r="E17" s="13" t="s">
        <v>44</v>
      </c>
      <c r="F17" s="15">
        <v>0</v>
      </c>
      <c r="G17" s="15">
        <v>0</v>
      </c>
      <c r="H17" s="15">
        <v>0</v>
      </c>
      <c r="I17" s="15">
        <v>0</v>
      </c>
      <c r="J17" s="16">
        <v>0</v>
      </c>
    </row>
    <row r="18" spans="1:10" ht="23.1" customHeight="1">
      <c r="A18" s="10" t="s">
        <v>65</v>
      </c>
      <c r="B18" s="10" t="s">
        <v>66</v>
      </c>
      <c r="C18" s="10" t="s">
        <v>47</v>
      </c>
      <c r="D18" s="13" t="s">
        <v>44</v>
      </c>
      <c r="E18" s="13" t="s">
        <v>44</v>
      </c>
      <c r="F18" s="15">
        <v>0</v>
      </c>
      <c r="G18" s="15">
        <v>0</v>
      </c>
      <c r="H18" s="15">
        <v>0</v>
      </c>
      <c r="I18" s="15">
        <v>0</v>
      </c>
      <c r="J18" s="16">
        <v>0</v>
      </c>
    </row>
    <row r="19" spans="1:10" ht="23.1" customHeight="1">
      <c r="A19" s="10" t="s">
        <v>67</v>
      </c>
      <c r="B19" s="10" t="s">
        <v>68</v>
      </c>
      <c r="C19" s="10" t="s">
        <v>47</v>
      </c>
      <c r="D19" s="13" t="s">
        <v>44</v>
      </c>
      <c r="E19" s="13" t="s">
        <v>44</v>
      </c>
      <c r="F19" s="15">
        <v>0</v>
      </c>
      <c r="G19" s="15">
        <v>0</v>
      </c>
      <c r="H19" s="15">
        <v>0</v>
      </c>
      <c r="I19" s="15">
        <v>0</v>
      </c>
      <c r="J19" s="16">
        <v>0</v>
      </c>
    </row>
    <row r="20" spans="1:10" ht="23.1" customHeight="1">
      <c r="A20" s="10" t="s">
        <v>69</v>
      </c>
      <c r="B20" s="10" t="s">
        <v>70</v>
      </c>
      <c r="C20" s="10" t="s">
        <v>43</v>
      </c>
      <c r="D20" s="13" t="s">
        <v>44</v>
      </c>
      <c r="E20" s="13" t="s">
        <v>44</v>
      </c>
      <c r="F20" s="15">
        <v>54017233</v>
      </c>
      <c r="G20" s="15">
        <v>459022</v>
      </c>
      <c r="H20" s="15">
        <v>0</v>
      </c>
      <c r="I20" s="15">
        <v>54476255</v>
      </c>
      <c r="J20" s="16">
        <v>0.01</v>
      </c>
    </row>
    <row r="21" spans="1:10" ht="23.1" customHeight="1">
      <c r="A21" s="10" t="s">
        <v>71</v>
      </c>
      <c r="B21" s="10" t="s">
        <v>72</v>
      </c>
      <c r="C21" s="10" t="s">
        <v>47</v>
      </c>
      <c r="D21" s="13" t="s">
        <v>44</v>
      </c>
      <c r="E21" s="13" t="s">
        <v>44</v>
      </c>
      <c r="F21" s="15">
        <v>0</v>
      </c>
      <c r="G21" s="15">
        <v>0</v>
      </c>
      <c r="H21" s="15">
        <v>0</v>
      </c>
      <c r="I21" s="15">
        <v>0</v>
      </c>
      <c r="J21" s="16">
        <v>0</v>
      </c>
    </row>
    <row r="22" spans="1:10" ht="23.1" customHeight="1">
      <c r="A22" s="10" t="s">
        <v>73</v>
      </c>
      <c r="B22" s="10" t="s">
        <v>74</v>
      </c>
      <c r="C22" s="10" t="s">
        <v>50</v>
      </c>
      <c r="D22" s="13" t="s">
        <v>44</v>
      </c>
      <c r="E22" s="13" t="s">
        <v>44</v>
      </c>
      <c r="F22" s="15">
        <v>1282111233</v>
      </c>
      <c r="G22" s="15">
        <v>435078500000</v>
      </c>
      <c r="H22" s="15">
        <v>435461966693</v>
      </c>
      <c r="I22" s="15">
        <v>898644540</v>
      </c>
      <c r="J22" s="16">
        <v>0.13</v>
      </c>
    </row>
    <row r="23" spans="1:10" ht="23.1" customHeight="1">
      <c r="A23" s="10" t="s">
        <v>75</v>
      </c>
      <c r="B23" s="10" t="s">
        <v>76</v>
      </c>
      <c r="C23" s="10" t="s">
        <v>50</v>
      </c>
      <c r="D23" s="13" t="s">
        <v>44</v>
      </c>
      <c r="E23" s="13" t="s">
        <v>44</v>
      </c>
      <c r="F23" s="15">
        <v>30492806</v>
      </c>
      <c r="G23" s="15">
        <v>2200000</v>
      </c>
      <c r="H23" s="15">
        <v>241102</v>
      </c>
      <c r="I23" s="15">
        <v>32451704</v>
      </c>
      <c r="J23" s="16">
        <v>0</v>
      </c>
    </row>
    <row r="24" spans="1:10" ht="23.1" customHeight="1">
      <c r="A24" s="10" t="s">
        <v>77</v>
      </c>
      <c r="B24" s="10" t="s">
        <v>78</v>
      </c>
      <c r="C24" s="10" t="s">
        <v>47</v>
      </c>
      <c r="D24" s="13" t="s">
        <v>44</v>
      </c>
      <c r="E24" s="13" t="s">
        <v>44</v>
      </c>
      <c r="F24" s="15">
        <v>0</v>
      </c>
      <c r="G24" s="15">
        <v>0</v>
      </c>
      <c r="H24" s="15">
        <v>0</v>
      </c>
      <c r="I24" s="15">
        <v>0</v>
      </c>
      <c r="J24" s="16">
        <v>0</v>
      </c>
    </row>
    <row r="25" spans="1:10" ht="23.1" customHeight="1">
      <c r="A25" s="10" t="s">
        <v>79</v>
      </c>
      <c r="B25" s="10" t="s">
        <v>80</v>
      </c>
      <c r="C25" s="10" t="s">
        <v>50</v>
      </c>
      <c r="D25" s="13" t="s">
        <v>44</v>
      </c>
      <c r="E25" s="13" t="s">
        <v>44</v>
      </c>
      <c r="F25" s="15">
        <v>76944013</v>
      </c>
      <c r="G25" s="15">
        <v>3245904</v>
      </c>
      <c r="H25" s="15">
        <v>985292</v>
      </c>
      <c r="I25" s="15">
        <v>79204625</v>
      </c>
      <c r="J25" s="16">
        <v>0.01</v>
      </c>
    </row>
    <row r="26" spans="1:10" ht="23.1" customHeight="1">
      <c r="A26" s="10" t="s">
        <v>81</v>
      </c>
      <c r="B26" s="10" t="s">
        <v>82</v>
      </c>
      <c r="C26" s="10" t="s">
        <v>47</v>
      </c>
      <c r="D26" s="13" t="s">
        <v>44</v>
      </c>
      <c r="E26" s="13" t="s">
        <v>44</v>
      </c>
      <c r="F26" s="15">
        <v>0</v>
      </c>
      <c r="G26" s="15">
        <v>0</v>
      </c>
      <c r="H26" s="15">
        <v>0</v>
      </c>
      <c r="I26" s="15">
        <v>0</v>
      </c>
      <c r="J26" s="16">
        <v>0</v>
      </c>
    </row>
    <row r="27" spans="1:10" ht="23.1" customHeight="1">
      <c r="A27" s="10" t="s">
        <v>83</v>
      </c>
      <c r="B27" s="10" t="s">
        <v>84</v>
      </c>
      <c r="C27" s="10" t="s">
        <v>47</v>
      </c>
      <c r="D27" s="13" t="s">
        <v>44</v>
      </c>
      <c r="E27" s="13" t="s">
        <v>44</v>
      </c>
      <c r="F27" s="15">
        <v>0</v>
      </c>
      <c r="G27" s="15">
        <v>0</v>
      </c>
      <c r="H27" s="15">
        <v>0</v>
      </c>
      <c r="I27" s="15">
        <v>0</v>
      </c>
      <c r="J27" s="16">
        <v>0</v>
      </c>
    </row>
    <row r="28" spans="1:10" ht="23.1" customHeight="1">
      <c r="A28" s="10" t="s">
        <v>26</v>
      </c>
      <c r="D28" s="13"/>
      <c r="E28" s="13"/>
      <c r="F28" s="15">
        <f>SUBTOTAL(109,F8:F27)</f>
        <v>69926240127</v>
      </c>
      <c r="G28" s="15">
        <v>2977323295413</v>
      </c>
      <c r="H28" s="15">
        <v>3015145686929</v>
      </c>
      <c r="I28" s="15">
        <v>32103848611</v>
      </c>
      <c r="J28" s="16">
        <v>4.5999999999999996</v>
      </c>
    </row>
    <row r="29" spans="1:10" ht="23.1" customHeight="1">
      <c r="A29" s="14" t="s">
        <v>27</v>
      </c>
      <c r="B29" s="14"/>
      <c r="C29" s="14"/>
      <c r="D29" s="27"/>
      <c r="E29" s="27"/>
      <c r="F29" s="21"/>
      <c r="G29" s="50"/>
      <c r="H29" s="50"/>
      <c r="I29" s="21"/>
      <c r="J29" s="16"/>
    </row>
    <row r="33" spans="3:3">
      <c r="C33" s="10" t="s">
        <v>85</v>
      </c>
    </row>
  </sheetData>
  <mergeCells count="8">
    <mergeCell ref="G29:H29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"/>
  <sheetViews>
    <sheetView rightToLeft="1" zoomScale="106" zoomScaleNormal="106" workbookViewId="0">
      <selection activeCell="A26" sqref="A26"/>
    </sheetView>
  </sheetViews>
  <sheetFormatPr defaultColWidth="13" defaultRowHeight="16.899999999999999"/>
  <cols>
    <col min="1" max="1" width="52.125" style="13" bestFit="1" customWidth="1"/>
    <col min="2" max="2" width="13" style="10" customWidth="1"/>
    <col min="3" max="3" width="15.75" style="4" bestFit="1" customWidth="1"/>
    <col min="4" max="4" width="16.25" style="4" customWidth="1"/>
    <col min="5" max="5" width="17.625" style="4" customWidth="1"/>
    <col min="6" max="20" width="13" style="1" customWidth="1"/>
    <col min="21" max="16384" width="13" style="1"/>
  </cols>
  <sheetData>
    <row r="1" spans="1:19" ht="18">
      <c r="A1" s="44" t="s">
        <v>1</v>
      </c>
      <c r="B1" s="44"/>
      <c r="C1" s="44"/>
      <c r="D1" s="44"/>
    </row>
    <row r="2" spans="1:19" ht="18">
      <c r="A2" s="44" t="s">
        <v>86</v>
      </c>
      <c r="B2" s="44"/>
      <c r="C2" s="44"/>
      <c r="D2" s="44"/>
    </row>
    <row r="3" spans="1:19" ht="18">
      <c r="A3" s="44" t="s">
        <v>87</v>
      </c>
      <c r="B3" s="44"/>
      <c r="C3" s="44"/>
      <c r="D3" s="44"/>
    </row>
    <row r="4" spans="1:19">
      <c r="A4" s="48" t="s">
        <v>88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>
      <c r="A5" s="11" t="s">
        <v>89</v>
      </c>
      <c r="B5" s="11" t="s">
        <v>90</v>
      </c>
      <c r="C5" s="11" t="s">
        <v>38</v>
      </c>
      <c r="D5" s="11" t="s">
        <v>91</v>
      </c>
      <c r="E5" s="11" t="s">
        <v>92</v>
      </c>
    </row>
    <row r="6" spans="1:19" ht="23.1" customHeight="1">
      <c r="A6" s="13" t="s">
        <v>93</v>
      </c>
      <c r="B6" s="10" t="s">
        <v>94</v>
      </c>
      <c r="C6" s="15">
        <v>-52340851250</v>
      </c>
      <c r="D6" s="15">
        <v>-561.38</v>
      </c>
      <c r="E6" s="16">
        <v>-7.52</v>
      </c>
    </row>
    <row r="7" spans="1:19" ht="23.1" customHeight="1">
      <c r="A7" s="13" t="s">
        <v>95</v>
      </c>
      <c r="B7" s="10" t="s">
        <v>96</v>
      </c>
      <c r="C7" s="15">
        <v>-1371290614</v>
      </c>
      <c r="D7" s="15">
        <v>-14.71</v>
      </c>
      <c r="E7" s="16">
        <v>-0.2</v>
      </c>
    </row>
    <row r="8" spans="1:19" ht="23.1" customHeight="1">
      <c r="A8" s="13" t="s">
        <v>97</v>
      </c>
      <c r="B8" s="10" t="s">
        <v>98</v>
      </c>
      <c r="C8" s="15">
        <v>2541245869</v>
      </c>
      <c r="D8" s="15">
        <v>27.26</v>
      </c>
      <c r="E8" s="16">
        <v>0.37</v>
      </c>
    </row>
    <row r="9" spans="1:19" ht="23.1" customHeight="1">
      <c r="A9" s="13" t="s">
        <v>99</v>
      </c>
      <c r="B9" s="10" t="s">
        <v>100</v>
      </c>
      <c r="C9" s="15">
        <v>60494502426</v>
      </c>
      <c r="D9" s="15">
        <v>648.83000000000004</v>
      </c>
      <c r="E9" s="16">
        <v>8.69</v>
      </c>
    </row>
    <row r="10" spans="1:19" ht="23.1" customHeight="1">
      <c r="A10" s="13" t="s">
        <v>26</v>
      </c>
      <c r="C10" s="15">
        <v>9323606431</v>
      </c>
      <c r="D10" s="15">
        <v>100</v>
      </c>
      <c r="E10" s="16">
        <v>1.34</v>
      </c>
    </row>
    <row r="11" spans="1:19" ht="23.1" customHeight="1">
      <c r="A11" s="20" t="s">
        <v>27</v>
      </c>
      <c r="B11" s="29"/>
      <c r="C11" s="21"/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rightToLeft="1" zoomScale="106" zoomScaleNormal="106" workbookViewId="0">
      <selection activeCell="F16" sqref="F16"/>
    </sheetView>
  </sheetViews>
  <sheetFormatPr defaultColWidth="13" defaultRowHeight="16.899999999999999"/>
  <cols>
    <col min="1" max="1" width="20.5" style="4" bestFit="1" customWidth="1"/>
    <col min="2" max="2" width="13.25" style="4" customWidth="1"/>
    <col min="3" max="3" width="22.125" style="4" customWidth="1"/>
    <col min="4" max="4" width="15.375" style="4" customWidth="1"/>
    <col min="5" max="5" width="14.875" style="4" customWidth="1"/>
    <col min="6" max="6" width="13" style="4" customWidth="1"/>
    <col min="7" max="7" width="16.25" style="4" customWidth="1"/>
    <col min="8" max="8" width="14.875" style="4" customWidth="1"/>
    <col min="9" max="9" width="13" style="4" customWidth="1"/>
    <col min="10" max="10" width="16.25" style="4" customWidth="1"/>
    <col min="11" max="14" width="13" style="4" customWidth="1"/>
    <col min="15" max="16384" width="13" style="4"/>
  </cols>
  <sheetData>
    <row r="1" spans="1:13" ht="18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</row>
    <row r="2" spans="1:13" ht="18">
      <c r="A2" s="44" t="s">
        <v>86</v>
      </c>
      <c r="B2" s="44"/>
      <c r="C2" s="44"/>
      <c r="D2" s="44"/>
      <c r="E2" s="44"/>
      <c r="F2" s="44"/>
      <c r="G2" s="44"/>
      <c r="H2" s="44"/>
      <c r="I2" s="44"/>
      <c r="J2" s="44"/>
    </row>
    <row r="3" spans="1:13" ht="18">
      <c r="A3" s="44" t="s">
        <v>7</v>
      </c>
      <c r="B3" s="44"/>
      <c r="C3" s="44"/>
      <c r="D3" s="44"/>
      <c r="E3" s="44"/>
      <c r="F3" s="44"/>
      <c r="G3" s="44"/>
      <c r="H3" s="44"/>
      <c r="I3" s="44"/>
      <c r="J3" s="44"/>
    </row>
    <row r="4" spans="1:13">
      <c r="A4" s="48" t="s">
        <v>101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6.5" customHeight="1">
      <c r="B5" s="49" t="s">
        <v>102</v>
      </c>
      <c r="C5" s="49"/>
      <c r="D5" s="49"/>
      <c r="E5" s="51" t="s">
        <v>103</v>
      </c>
      <c r="F5" s="51"/>
      <c r="G5" s="51"/>
      <c r="H5" s="51" t="s">
        <v>104</v>
      </c>
      <c r="I5" s="51"/>
      <c r="J5" s="51"/>
      <c r="K5" s="7"/>
      <c r="L5" s="7"/>
      <c r="M5" s="7"/>
    </row>
    <row r="6" spans="1:13" s="10" customFormat="1" ht="47.25" customHeight="1">
      <c r="A6" s="11" t="s">
        <v>28</v>
      </c>
      <c r="B6" s="11" t="s">
        <v>105</v>
      </c>
      <c r="C6" s="11" t="s">
        <v>106</v>
      </c>
      <c r="D6" s="11" t="s">
        <v>107</v>
      </c>
      <c r="E6" s="11" t="s">
        <v>108</v>
      </c>
      <c r="F6" s="11" t="s">
        <v>109</v>
      </c>
      <c r="G6" s="11" t="s">
        <v>110</v>
      </c>
      <c r="H6" s="11" t="s">
        <v>108</v>
      </c>
      <c r="I6" s="11" t="s">
        <v>109</v>
      </c>
      <c r="J6" s="11" t="s">
        <v>110</v>
      </c>
    </row>
    <row r="7" spans="1:13" ht="23.1" customHeight="1">
      <c r="A7" s="13" t="s">
        <v>23</v>
      </c>
      <c r="B7" s="10" t="s">
        <v>111</v>
      </c>
      <c r="C7" s="15">
        <v>0</v>
      </c>
      <c r="D7" s="15">
        <v>78</v>
      </c>
      <c r="E7" s="15">
        <v>0</v>
      </c>
      <c r="F7" s="15">
        <v>0</v>
      </c>
      <c r="G7" s="15">
        <v>0</v>
      </c>
      <c r="H7" s="15">
        <v>17986087</v>
      </c>
      <c r="I7" s="15">
        <v>0</v>
      </c>
      <c r="J7" s="15">
        <v>17986087</v>
      </c>
    </row>
    <row r="8" spans="1:13" ht="23.1" customHeight="1">
      <c r="A8" s="13" t="s">
        <v>23</v>
      </c>
      <c r="B8" s="10" t="s">
        <v>112</v>
      </c>
      <c r="C8" s="15">
        <v>35972174</v>
      </c>
      <c r="D8" s="15">
        <v>1</v>
      </c>
      <c r="E8" s="15">
        <v>0</v>
      </c>
      <c r="F8" s="15">
        <v>0</v>
      </c>
      <c r="G8" s="15">
        <v>0</v>
      </c>
      <c r="H8" s="15">
        <v>35972174</v>
      </c>
      <c r="I8" s="15">
        <v>0</v>
      </c>
      <c r="J8" s="15">
        <v>35972174</v>
      </c>
    </row>
    <row r="9" spans="1:13" ht="23.1" customHeight="1">
      <c r="A9" s="13" t="s">
        <v>113</v>
      </c>
      <c r="B9" s="10" t="s">
        <v>114</v>
      </c>
      <c r="C9" s="15">
        <v>140</v>
      </c>
      <c r="D9" s="15">
        <v>3000</v>
      </c>
      <c r="E9" s="15">
        <v>0</v>
      </c>
      <c r="F9" s="15">
        <v>8105</v>
      </c>
      <c r="G9" s="15">
        <v>8105</v>
      </c>
      <c r="H9" s="15">
        <v>420000</v>
      </c>
      <c r="I9" s="15">
        <v>-15515</v>
      </c>
      <c r="J9" s="15">
        <v>404485</v>
      </c>
    </row>
    <row r="10" spans="1:13" ht="23.1" customHeight="1">
      <c r="A10" s="13" t="s">
        <v>26</v>
      </c>
      <c r="B10" s="10"/>
      <c r="C10" s="15"/>
      <c r="D10" s="15"/>
      <c r="E10" s="15">
        <v>0</v>
      </c>
      <c r="F10" s="15">
        <v>8105</v>
      </c>
      <c r="G10" s="15">
        <v>8105</v>
      </c>
      <c r="H10" s="15">
        <v>54378261</v>
      </c>
      <c r="I10" s="15">
        <v>-15515</v>
      </c>
      <c r="J10" s="15">
        <v>54362746</v>
      </c>
    </row>
    <row r="11" spans="1:13" ht="23.1" customHeight="1">
      <c r="A11" s="13" t="s">
        <v>27</v>
      </c>
      <c r="B11" s="9"/>
      <c r="C11" s="18"/>
      <c r="D11" s="18"/>
      <c r="E11" s="18"/>
      <c r="F11" s="18"/>
      <c r="G11" s="18"/>
      <c r="H11" s="18"/>
      <c r="I11" s="18"/>
      <c r="J11" s="18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3"/>
  <sheetViews>
    <sheetView rightToLeft="1" zoomScale="106" zoomScaleNormal="106" workbookViewId="0">
      <selection activeCell="H21" sqref="H21"/>
    </sheetView>
  </sheetViews>
  <sheetFormatPr defaultColWidth="9" defaultRowHeight="16.899999999999999"/>
  <cols>
    <col min="1" max="1" width="20.5" style="4" bestFit="1" customWidth="1"/>
    <col min="2" max="2" width="14.25" style="10" customWidth="1"/>
    <col min="3" max="3" width="13" style="4" customWidth="1"/>
    <col min="4" max="4" width="17.25" style="4" customWidth="1"/>
    <col min="5" max="7" width="13" style="4" customWidth="1"/>
    <col min="8" max="8" width="13.5" style="4" customWidth="1"/>
    <col min="9" max="9" width="13" style="4" customWidth="1"/>
    <col min="10" max="10" width="13.5" style="4" customWidth="1"/>
    <col min="11" max="11" width="9" style="1" customWidth="1"/>
    <col min="12" max="16384" width="9" style="1"/>
  </cols>
  <sheetData>
    <row r="1" spans="1:10" ht="18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">
      <c r="A2" s="44" t="s">
        <v>86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8">
      <c r="A3" s="44" t="s">
        <v>7</v>
      </c>
      <c r="B3" s="44"/>
      <c r="C3" s="44"/>
      <c r="D3" s="44"/>
      <c r="E3" s="44"/>
      <c r="F3" s="44"/>
      <c r="G3" s="44"/>
      <c r="H3" s="44"/>
      <c r="I3" s="44"/>
      <c r="J3" s="44"/>
    </row>
    <row r="4" spans="1:10">
      <c r="A4" s="48" t="s">
        <v>115</v>
      </c>
      <c r="B4" s="48"/>
      <c r="C4" s="48"/>
      <c r="D4" s="48"/>
      <c r="E4" s="48"/>
    </row>
    <row r="5" spans="1:10" ht="16.5" customHeight="1">
      <c r="A5" s="10"/>
      <c r="B5" s="49"/>
      <c r="C5" s="49"/>
      <c r="D5" s="49"/>
      <c r="E5" s="51" t="s">
        <v>103</v>
      </c>
      <c r="F5" s="51"/>
      <c r="G5" s="51"/>
      <c r="H5" s="51" t="s">
        <v>104</v>
      </c>
      <c r="I5" s="51"/>
      <c r="J5" s="51"/>
    </row>
    <row r="6" spans="1:10" ht="38.25" customHeight="1">
      <c r="A6" s="10" t="s">
        <v>89</v>
      </c>
      <c r="B6" s="12" t="s">
        <v>116</v>
      </c>
      <c r="C6" s="12" t="s">
        <v>29</v>
      </c>
      <c r="D6" s="12" t="s">
        <v>30</v>
      </c>
      <c r="E6" s="12" t="s">
        <v>117</v>
      </c>
      <c r="F6" s="12" t="s">
        <v>109</v>
      </c>
      <c r="G6" s="12" t="s">
        <v>118</v>
      </c>
      <c r="H6" s="12" t="s">
        <v>117</v>
      </c>
      <c r="I6" s="12" t="s">
        <v>109</v>
      </c>
      <c r="J6" s="12" t="s">
        <v>118</v>
      </c>
    </row>
    <row r="7" spans="1:10" ht="23.1" customHeight="1">
      <c r="A7" s="13" t="s">
        <v>81</v>
      </c>
      <c r="B7" s="10" t="s">
        <v>119</v>
      </c>
      <c r="C7" s="13" t="s">
        <v>44</v>
      </c>
      <c r="D7" s="13" t="s">
        <v>44</v>
      </c>
      <c r="E7" s="15">
        <v>0</v>
      </c>
      <c r="F7" s="15">
        <v>0</v>
      </c>
      <c r="G7" s="15">
        <v>0</v>
      </c>
      <c r="H7" s="15">
        <v>239589042</v>
      </c>
      <c r="I7" s="15">
        <v>961797</v>
      </c>
      <c r="J7" s="15">
        <v>240550839</v>
      </c>
    </row>
    <row r="8" spans="1:10" ht="23.1" customHeight="1">
      <c r="A8" s="13" t="s">
        <v>83</v>
      </c>
      <c r="B8" s="10" t="s">
        <v>120</v>
      </c>
      <c r="C8" s="13" t="s">
        <v>44</v>
      </c>
      <c r="D8" s="13" t="s">
        <v>44</v>
      </c>
      <c r="E8" s="15">
        <v>0</v>
      </c>
      <c r="F8" s="15">
        <v>0</v>
      </c>
      <c r="G8" s="15">
        <v>0</v>
      </c>
      <c r="H8" s="15">
        <v>261369864</v>
      </c>
      <c r="I8" s="15">
        <v>-1321981</v>
      </c>
      <c r="J8" s="15">
        <v>260047883</v>
      </c>
    </row>
    <row r="9" spans="1:10" ht="23.1" customHeight="1">
      <c r="A9" s="13" t="s">
        <v>77</v>
      </c>
      <c r="B9" s="10" t="s">
        <v>120</v>
      </c>
      <c r="C9" s="13" t="s">
        <v>44</v>
      </c>
      <c r="D9" s="13" t="s">
        <v>44</v>
      </c>
      <c r="E9" s="15">
        <v>0</v>
      </c>
      <c r="F9" s="15">
        <v>0</v>
      </c>
      <c r="G9" s="15">
        <v>0</v>
      </c>
      <c r="H9" s="15">
        <v>261369864</v>
      </c>
      <c r="I9" s="15">
        <v>-1321981</v>
      </c>
      <c r="J9" s="15">
        <v>260047883</v>
      </c>
    </row>
    <row r="10" spans="1:10" ht="23.1" customHeight="1">
      <c r="A10" s="13" t="s">
        <v>67</v>
      </c>
      <c r="B10" s="10" t="s">
        <v>119</v>
      </c>
      <c r="C10" s="13" t="s">
        <v>44</v>
      </c>
      <c r="D10" s="13" t="s">
        <v>44</v>
      </c>
      <c r="E10" s="15">
        <v>0</v>
      </c>
      <c r="F10" s="15">
        <v>0</v>
      </c>
      <c r="G10" s="15">
        <v>0</v>
      </c>
      <c r="H10" s="15">
        <v>239589042</v>
      </c>
      <c r="I10" s="15">
        <v>961797</v>
      </c>
      <c r="J10" s="15">
        <v>240550839</v>
      </c>
    </row>
    <row r="11" spans="1:10" ht="23.1" customHeight="1">
      <c r="A11" s="13" t="s">
        <v>65</v>
      </c>
      <c r="B11" s="10" t="s">
        <v>119</v>
      </c>
      <c r="C11" s="13" t="s">
        <v>44</v>
      </c>
      <c r="D11" s="13" t="s">
        <v>44</v>
      </c>
      <c r="E11" s="15">
        <v>0</v>
      </c>
      <c r="F11" s="15">
        <v>0</v>
      </c>
      <c r="G11" s="15">
        <v>0</v>
      </c>
      <c r="H11" s="15">
        <v>239589042</v>
      </c>
      <c r="I11" s="15">
        <v>961797</v>
      </c>
      <c r="J11" s="15">
        <v>240550839</v>
      </c>
    </row>
    <row r="12" spans="1:10" ht="23.1" customHeight="1">
      <c r="A12" s="13" t="s">
        <v>71</v>
      </c>
      <c r="B12" s="10" t="s">
        <v>120</v>
      </c>
      <c r="C12" s="13" t="s">
        <v>44</v>
      </c>
      <c r="D12" s="13" t="s">
        <v>44</v>
      </c>
      <c r="E12" s="15">
        <v>0</v>
      </c>
      <c r="F12" s="15">
        <v>0</v>
      </c>
      <c r="G12" s="15">
        <v>0</v>
      </c>
      <c r="H12" s="15">
        <v>261369864</v>
      </c>
      <c r="I12" s="15">
        <v>-1321981</v>
      </c>
      <c r="J12" s="15">
        <v>260047883</v>
      </c>
    </row>
    <row r="13" spans="1:10" ht="23.1" customHeight="1">
      <c r="A13" s="13" t="s">
        <v>69</v>
      </c>
      <c r="B13" s="10" t="s">
        <v>11</v>
      </c>
      <c r="C13" s="13" t="s">
        <v>44</v>
      </c>
      <c r="D13" s="13" t="s">
        <v>44</v>
      </c>
      <c r="E13" s="15">
        <v>459022</v>
      </c>
      <c r="F13" s="15">
        <v>0</v>
      </c>
      <c r="G13" s="15">
        <v>459022</v>
      </c>
      <c r="H13" s="15">
        <v>460125</v>
      </c>
      <c r="I13" s="15">
        <v>0</v>
      </c>
      <c r="J13" s="15">
        <v>460125</v>
      </c>
    </row>
    <row r="14" spans="1:10" ht="23.1" customHeight="1">
      <c r="A14" s="13" t="s">
        <v>63</v>
      </c>
      <c r="B14" s="10" t="s">
        <v>120</v>
      </c>
      <c r="C14" s="13" t="s">
        <v>44</v>
      </c>
      <c r="D14" s="13" t="s">
        <v>44</v>
      </c>
      <c r="E14" s="15">
        <v>0</v>
      </c>
      <c r="F14" s="15">
        <v>0</v>
      </c>
      <c r="G14" s="15">
        <v>0</v>
      </c>
      <c r="H14" s="15">
        <v>261369864</v>
      </c>
      <c r="I14" s="15">
        <v>-1321981</v>
      </c>
      <c r="J14" s="15">
        <v>260047883</v>
      </c>
    </row>
    <row r="15" spans="1:10" ht="23.1" customHeight="1">
      <c r="A15" s="13" t="s">
        <v>61</v>
      </c>
      <c r="B15" s="10" t="s">
        <v>121</v>
      </c>
      <c r="C15" s="13" t="s">
        <v>44</v>
      </c>
      <c r="D15" s="13" t="s">
        <v>44</v>
      </c>
      <c r="E15" s="15">
        <v>341513</v>
      </c>
      <c r="F15" s="15">
        <v>0</v>
      </c>
      <c r="G15" s="15">
        <v>341513</v>
      </c>
      <c r="H15" s="15">
        <v>2310432</v>
      </c>
      <c r="I15" s="15">
        <v>0</v>
      </c>
      <c r="J15" s="15">
        <v>2310432</v>
      </c>
    </row>
    <row r="16" spans="1:10" ht="23.1" customHeight="1">
      <c r="A16" s="13" t="s">
        <v>53</v>
      </c>
      <c r="B16" s="10" t="s">
        <v>122</v>
      </c>
      <c r="C16" s="13" t="s">
        <v>44</v>
      </c>
      <c r="D16" s="13" t="s">
        <v>44</v>
      </c>
      <c r="E16" s="15">
        <v>0</v>
      </c>
      <c r="F16" s="15">
        <v>0</v>
      </c>
      <c r="G16" s="15">
        <v>0</v>
      </c>
      <c r="H16" s="15">
        <v>239589042</v>
      </c>
      <c r="I16" s="15">
        <v>961797</v>
      </c>
      <c r="J16" s="15">
        <v>240550839</v>
      </c>
    </row>
    <row r="17" spans="1:10" ht="23.1" customHeight="1">
      <c r="A17" s="13" t="s">
        <v>57</v>
      </c>
      <c r="B17" s="10" t="s">
        <v>120</v>
      </c>
      <c r="C17" s="13" t="s">
        <v>44</v>
      </c>
      <c r="D17" s="13" t="s">
        <v>44</v>
      </c>
      <c r="E17" s="15">
        <v>0</v>
      </c>
      <c r="F17" s="15">
        <v>0</v>
      </c>
      <c r="G17" s="15">
        <v>0</v>
      </c>
      <c r="H17" s="15">
        <v>261369864</v>
      </c>
      <c r="I17" s="15">
        <v>-1321981</v>
      </c>
      <c r="J17" s="15">
        <v>260047883</v>
      </c>
    </row>
    <row r="18" spans="1:10" ht="23.1" customHeight="1">
      <c r="A18" s="13" t="s">
        <v>55</v>
      </c>
      <c r="B18" s="10" t="s">
        <v>123</v>
      </c>
      <c r="C18" s="13" t="s">
        <v>44</v>
      </c>
      <c r="D18" s="13" t="s">
        <v>44</v>
      </c>
      <c r="E18" s="15">
        <v>5078902</v>
      </c>
      <c r="F18" s="15">
        <v>0</v>
      </c>
      <c r="G18" s="15">
        <v>5078902</v>
      </c>
      <c r="H18" s="15">
        <v>24746802</v>
      </c>
      <c r="I18" s="15">
        <v>0</v>
      </c>
      <c r="J18" s="15">
        <v>24746802</v>
      </c>
    </row>
    <row r="19" spans="1:10" ht="23.1" customHeight="1">
      <c r="A19" s="13" t="s">
        <v>51</v>
      </c>
      <c r="B19" s="10" t="s">
        <v>123</v>
      </c>
      <c r="C19" s="13" t="s">
        <v>44</v>
      </c>
      <c r="D19" s="13" t="s">
        <v>44</v>
      </c>
      <c r="E19" s="15">
        <v>1589688</v>
      </c>
      <c r="F19" s="15">
        <v>0</v>
      </c>
      <c r="G19" s="15">
        <v>1589688</v>
      </c>
      <c r="H19" s="15">
        <v>9292994</v>
      </c>
      <c r="I19" s="15">
        <v>0</v>
      </c>
      <c r="J19" s="15">
        <v>9292994</v>
      </c>
    </row>
    <row r="20" spans="1:10" ht="23.1" customHeight="1">
      <c r="A20" s="13" t="s">
        <v>45</v>
      </c>
      <c r="B20" s="10" t="s">
        <v>119</v>
      </c>
      <c r="C20" s="13" t="s">
        <v>44</v>
      </c>
      <c r="D20" s="13" t="s">
        <v>44</v>
      </c>
      <c r="E20" s="15">
        <v>0</v>
      </c>
      <c r="F20" s="15">
        <v>0</v>
      </c>
      <c r="G20" s="15">
        <v>0</v>
      </c>
      <c r="H20" s="15">
        <v>239589042</v>
      </c>
      <c r="I20" s="15">
        <v>961797</v>
      </c>
      <c r="J20" s="15">
        <v>240550839</v>
      </c>
    </row>
    <row r="21" spans="1:10" ht="23.1" customHeight="1">
      <c r="A21" s="13" t="s">
        <v>41</v>
      </c>
      <c r="B21" s="10" t="s">
        <v>123</v>
      </c>
      <c r="C21" s="13" t="s">
        <v>44</v>
      </c>
      <c r="D21" s="13" t="s">
        <v>44</v>
      </c>
      <c r="E21" s="15">
        <v>1441906</v>
      </c>
      <c r="F21" s="15">
        <v>0</v>
      </c>
      <c r="G21" s="15">
        <v>1441906</v>
      </c>
      <c r="H21" s="15">
        <v>1441906</v>
      </c>
      <c r="I21" s="15">
        <v>0</v>
      </c>
      <c r="J21" s="15">
        <v>1441906</v>
      </c>
    </row>
    <row r="22" spans="1:10" ht="23.1" customHeight="1">
      <c r="A22" s="13" t="s">
        <v>26</v>
      </c>
      <c r="C22" s="13"/>
      <c r="D22" s="13"/>
      <c r="E22" s="15">
        <v>8911031</v>
      </c>
      <c r="F22" s="15">
        <v>0</v>
      </c>
      <c r="G22" s="15">
        <v>8911031</v>
      </c>
      <c r="H22" s="15">
        <v>2543046789</v>
      </c>
      <c r="I22" s="15">
        <v>-1800920</v>
      </c>
      <c r="J22" s="15">
        <v>2541245869</v>
      </c>
    </row>
    <row r="23" spans="1:10" ht="23.1" customHeight="1">
      <c r="A23" s="13" t="s">
        <v>27</v>
      </c>
      <c r="C23" s="13"/>
      <c r="D23" s="13"/>
      <c r="E23" s="16"/>
      <c r="F23" s="16"/>
      <c r="G23" s="16"/>
      <c r="H23" s="16"/>
      <c r="I23" s="16"/>
      <c r="J23" s="16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0"/>
  <sheetViews>
    <sheetView rightToLeft="1" zoomScaleNormal="100" workbookViewId="0">
      <selection activeCell="M18" sqref="M18"/>
    </sheetView>
  </sheetViews>
  <sheetFormatPr defaultColWidth="9" defaultRowHeight="16.899999999999999"/>
  <cols>
    <col min="1" max="1" width="28" style="4" bestFit="1" customWidth="1"/>
    <col min="2" max="2" width="13" style="4" customWidth="1"/>
    <col min="3" max="3" width="16.5" style="4" customWidth="1"/>
    <col min="4" max="4" width="17.5" style="4" customWidth="1"/>
    <col min="5" max="5" width="20.875" style="4" customWidth="1"/>
    <col min="6" max="6" width="13" style="4" customWidth="1"/>
    <col min="7" max="7" width="17.375" style="4" customWidth="1"/>
    <col min="8" max="8" width="18.375" style="4" customWidth="1"/>
    <col min="9" max="9" width="20.875" style="4" customWidth="1"/>
    <col min="10" max="10" width="9" style="1" customWidth="1"/>
    <col min="11" max="16384" width="9" style="1"/>
  </cols>
  <sheetData>
    <row r="1" spans="1:9" ht="18">
      <c r="A1" s="44" t="s">
        <v>1</v>
      </c>
      <c r="B1" s="44"/>
      <c r="C1" s="44"/>
      <c r="D1" s="44"/>
      <c r="E1" s="44"/>
      <c r="F1" s="44"/>
      <c r="G1" s="44"/>
      <c r="H1" s="44"/>
      <c r="I1" s="44"/>
    </row>
    <row r="2" spans="1:9" ht="18">
      <c r="A2" s="44" t="s">
        <v>86</v>
      </c>
      <c r="B2" s="44"/>
      <c r="C2" s="44"/>
      <c r="D2" s="44"/>
      <c r="E2" s="44"/>
      <c r="F2" s="44"/>
      <c r="G2" s="44"/>
      <c r="H2" s="44"/>
      <c r="I2" s="44"/>
    </row>
    <row r="3" spans="1:9" ht="18">
      <c r="A3" s="44" t="s">
        <v>87</v>
      </c>
      <c r="B3" s="44"/>
      <c r="C3" s="44"/>
      <c r="D3" s="44"/>
      <c r="E3" s="44"/>
      <c r="F3" s="44"/>
      <c r="G3" s="44"/>
      <c r="H3" s="44"/>
      <c r="I3" s="44"/>
    </row>
    <row r="4" spans="1:9">
      <c r="A4" s="48" t="s">
        <v>124</v>
      </c>
      <c r="B4" s="48"/>
      <c r="C4" s="48"/>
      <c r="D4" s="48"/>
      <c r="E4" s="48"/>
      <c r="F4" s="48"/>
      <c r="G4" s="48"/>
      <c r="H4" s="48"/>
      <c r="I4" s="48"/>
    </row>
    <row r="5" spans="1:9" ht="16.5" customHeight="1">
      <c r="B5" s="51" t="s">
        <v>103</v>
      </c>
      <c r="C5" s="51"/>
      <c r="D5" s="51"/>
      <c r="E5" s="51"/>
      <c r="F5" s="51" t="s">
        <v>104</v>
      </c>
      <c r="G5" s="51"/>
      <c r="H5" s="51"/>
      <c r="I5" s="51"/>
    </row>
    <row r="6" spans="1:9">
      <c r="A6" s="10" t="s">
        <v>89</v>
      </c>
      <c r="B6" s="11" t="s">
        <v>13</v>
      </c>
      <c r="C6" s="11" t="s">
        <v>125</v>
      </c>
      <c r="D6" s="11" t="s">
        <v>126</v>
      </c>
      <c r="E6" s="11" t="s">
        <v>127</v>
      </c>
      <c r="F6" s="11" t="s">
        <v>13</v>
      </c>
      <c r="G6" s="11" t="s">
        <v>15</v>
      </c>
      <c r="H6" s="11" t="s">
        <v>126</v>
      </c>
      <c r="I6" s="11" t="s">
        <v>127</v>
      </c>
    </row>
    <row r="7" spans="1:9" ht="23.1" customHeight="1">
      <c r="A7" s="13" t="s">
        <v>23</v>
      </c>
      <c r="B7" s="15">
        <v>12206863</v>
      </c>
      <c r="C7" s="15">
        <v>83534736019</v>
      </c>
      <c r="D7" s="15">
        <v>-63990174939</v>
      </c>
      <c r="E7" s="15">
        <v>19544561080</v>
      </c>
      <c r="F7" s="15">
        <v>28022982</v>
      </c>
      <c r="G7" s="15">
        <v>180178787554</v>
      </c>
      <c r="H7" s="15">
        <v>-145523840125</v>
      </c>
      <c r="I7" s="15">
        <v>34654947429</v>
      </c>
    </row>
    <row r="8" spans="1:9" ht="23.1" customHeight="1">
      <c r="A8" s="13" t="s">
        <v>22</v>
      </c>
      <c r="B8" s="15">
        <v>0</v>
      </c>
      <c r="C8" s="15">
        <v>0</v>
      </c>
      <c r="D8" s="15">
        <v>0</v>
      </c>
      <c r="E8" s="15">
        <v>0</v>
      </c>
      <c r="F8" s="15">
        <v>5277261</v>
      </c>
      <c r="G8" s="15">
        <v>80801198436</v>
      </c>
      <c r="H8" s="15">
        <v>-80305794872</v>
      </c>
      <c r="I8" s="15">
        <v>495403564</v>
      </c>
    </row>
    <row r="9" spans="1:9" ht="23.1" customHeight="1">
      <c r="A9" s="13" t="s">
        <v>113</v>
      </c>
      <c r="B9" s="15">
        <v>0</v>
      </c>
      <c r="C9" s="15">
        <v>0</v>
      </c>
      <c r="D9" s="15">
        <v>0</v>
      </c>
      <c r="E9" s="15">
        <v>0</v>
      </c>
      <c r="F9" s="15">
        <v>140</v>
      </c>
      <c r="G9" s="15">
        <v>1114075</v>
      </c>
      <c r="H9" s="15">
        <v>-1189041</v>
      </c>
      <c r="I9" s="15">
        <v>-74966</v>
      </c>
    </row>
    <row r="10" spans="1:9" ht="23.1" customHeight="1">
      <c r="A10" s="13" t="s">
        <v>24</v>
      </c>
      <c r="B10" s="15">
        <v>322452602</v>
      </c>
      <c r="C10" s="15">
        <v>5253041329931</v>
      </c>
      <c r="D10" s="15">
        <v>-5246758196045</v>
      </c>
      <c r="E10" s="15">
        <v>6283133886</v>
      </c>
      <c r="F10" s="15">
        <v>3825265190</v>
      </c>
      <c r="G10" s="15">
        <v>57834870910598</v>
      </c>
      <c r="H10" s="15">
        <v>-57798406584207</v>
      </c>
      <c r="I10" s="15">
        <v>36464326391</v>
      </c>
    </row>
    <row r="11" spans="1:9" ht="23.1" customHeight="1">
      <c r="A11" s="13" t="s">
        <v>128</v>
      </c>
      <c r="B11" s="15">
        <v>0</v>
      </c>
      <c r="C11" s="16">
        <v>0</v>
      </c>
      <c r="D11" s="16">
        <v>0</v>
      </c>
      <c r="E11" s="16">
        <v>0</v>
      </c>
      <c r="F11" s="15">
        <v>505800</v>
      </c>
      <c r="G11" s="15">
        <v>10508047585</v>
      </c>
      <c r="H11" s="15">
        <v>-10438260262</v>
      </c>
      <c r="I11" s="15">
        <v>69787323</v>
      </c>
    </row>
    <row r="12" spans="1:9" ht="23.1" customHeight="1">
      <c r="A12" s="13" t="s">
        <v>129</v>
      </c>
      <c r="B12" s="15">
        <v>0</v>
      </c>
      <c r="C12" s="16">
        <v>0</v>
      </c>
      <c r="D12" s="16">
        <v>0</v>
      </c>
      <c r="E12" s="16">
        <v>0</v>
      </c>
      <c r="F12" s="15">
        <v>3156193</v>
      </c>
      <c r="G12" s="15">
        <v>78119933072</v>
      </c>
      <c r="H12" s="15">
        <v>-77835886583</v>
      </c>
      <c r="I12" s="15">
        <v>284046489</v>
      </c>
    </row>
    <row r="13" spans="1:9" ht="23.1" customHeight="1">
      <c r="A13" s="13" t="s">
        <v>130</v>
      </c>
      <c r="B13" s="15">
        <v>0</v>
      </c>
      <c r="C13" s="16">
        <v>0</v>
      </c>
      <c r="D13" s="16">
        <v>0</v>
      </c>
      <c r="E13" s="16">
        <v>0</v>
      </c>
      <c r="F13" s="15">
        <v>1000000</v>
      </c>
      <c r="G13" s="15">
        <v>13491469881</v>
      </c>
      <c r="H13" s="15">
        <v>-13326498245</v>
      </c>
      <c r="I13" s="15">
        <v>164971636</v>
      </c>
    </row>
    <row r="14" spans="1:9" ht="23.1" customHeight="1">
      <c r="A14" s="13" t="s">
        <v>25</v>
      </c>
      <c r="B14" s="15">
        <v>0</v>
      </c>
      <c r="C14" s="16">
        <v>0</v>
      </c>
      <c r="D14" s="16">
        <v>0</v>
      </c>
      <c r="E14" s="16">
        <v>0</v>
      </c>
      <c r="F14" s="15">
        <v>1365165</v>
      </c>
      <c r="G14" s="15">
        <v>26522851029</v>
      </c>
      <c r="H14" s="15">
        <v>-26079540390</v>
      </c>
      <c r="I14" s="15">
        <v>443310639</v>
      </c>
    </row>
    <row r="15" spans="1:9" ht="23.1" customHeight="1">
      <c r="A15" s="13" t="s">
        <v>131</v>
      </c>
      <c r="B15" s="15">
        <v>0</v>
      </c>
      <c r="C15" s="16">
        <v>0</v>
      </c>
      <c r="D15" s="16">
        <v>0</v>
      </c>
      <c r="E15" s="16">
        <v>0</v>
      </c>
      <c r="F15" s="15">
        <v>8789996</v>
      </c>
      <c r="G15" s="15">
        <v>99966998296</v>
      </c>
      <c r="H15" s="15">
        <v>-99780844202</v>
      </c>
      <c r="I15" s="15">
        <v>186154094</v>
      </c>
    </row>
    <row r="16" spans="1:9" ht="23.1" customHeight="1">
      <c r="A16" s="13" t="s">
        <v>132</v>
      </c>
      <c r="B16" s="15">
        <v>0</v>
      </c>
      <c r="C16" s="16">
        <v>0</v>
      </c>
      <c r="D16" s="16">
        <v>0</v>
      </c>
      <c r="E16" s="16">
        <v>0</v>
      </c>
      <c r="F16" s="15">
        <v>7000000</v>
      </c>
      <c r="G16" s="15">
        <v>97400731620</v>
      </c>
      <c r="H16" s="15">
        <v>-97325245241</v>
      </c>
      <c r="I16" s="15">
        <v>75486379</v>
      </c>
    </row>
    <row r="17" spans="1:9" ht="23.1" customHeight="1">
      <c r="A17" s="13" t="s">
        <v>133</v>
      </c>
      <c r="B17" s="15">
        <v>0</v>
      </c>
      <c r="C17" s="16">
        <v>0</v>
      </c>
      <c r="D17" s="16">
        <v>0</v>
      </c>
      <c r="E17" s="16">
        <v>0</v>
      </c>
      <c r="F17" s="15">
        <v>8000000</v>
      </c>
      <c r="G17" s="15">
        <v>107398894469</v>
      </c>
      <c r="H17" s="15">
        <v>-107085371250</v>
      </c>
      <c r="I17" s="15">
        <v>313523219</v>
      </c>
    </row>
    <row r="18" spans="1:9" ht="23.1" customHeight="1">
      <c r="A18" s="13" t="s">
        <v>134</v>
      </c>
      <c r="B18" s="15">
        <v>0</v>
      </c>
      <c r="C18" s="16">
        <v>0</v>
      </c>
      <c r="D18" s="16">
        <v>0</v>
      </c>
      <c r="E18" s="16">
        <v>0</v>
      </c>
      <c r="F18" s="15">
        <v>1200000</v>
      </c>
      <c r="G18" s="15">
        <v>20989118939</v>
      </c>
      <c r="H18" s="15">
        <v>-20943926245</v>
      </c>
      <c r="I18" s="15">
        <v>45192694</v>
      </c>
    </row>
    <row r="19" spans="1:9" ht="23.1" customHeight="1">
      <c r="A19" s="13" t="s">
        <v>135</v>
      </c>
      <c r="B19" s="15">
        <v>0</v>
      </c>
      <c r="C19" s="16">
        <v>0</v>
      </c>
      <c r="D19" s="16">
        <v>0</v>
      </c>
      <c r="E19" s="16">
        <v>0</v>
      </c>
      <c r="F19" s="15">
        <v>10</v>
      </c>
      <c r="G19" s="15">
        <v>145336</v>
      </c>
      <c r="H19" s="15">
        <v>-125072</v>
      </c>
      <c r="I19" s="15">
        <v>20264</v>
      </c>
    </row>
    <row r="20" spans="1:9" ht="23.1" customHeight="1">
      <c r="A20" s="13" t="s">
        <v>136</v>
      </c>
      <c r="B20" s="15">
        <v>0</v>
      </c>
      <c r="C20" s="16">
        <v>0</v>
      </c>
      <c r="D20" s="16">
        <v>0</v>
      </c>
      <c r="E20" s="16">
        <v>0</v>
      </c>
      <c r="F20" s="15">
        <v>2</v>
      </c>
      <c r="G20" s="15">
        <v>40182</v>
      </c>
      <c r="H20" s="15">
        <v>-80000</v>
      </c>
      <c r="I20" s="15">
        <v>-39818</v>
      </c>
    </row>
    <row r="21" spans="1:9" ht="23.1" customHeight="1">
      <c r="A21" s="13" t="s">
        <v>137</v>
      </c>
      <c r="B21" s="15">
        <v>0</v>
      </c>
      <c r="C21" s="16">
        <v>0</v>
      </c>
      <c r="D21" s="16">
        <v>0</v>
      </c>
      <c r="E21" s="16">
        <v>0</v>
      </c>
      <c r="F21" s="15">
        <v>25400</v>
      </c>
      <c r="G21" s="15">
        <v>17800319412</v>
      </c>
      <c r="H21" s="15">
        <v>-17854044955</v>
      </c>
      <c r="I21" s="15">
        <v>-53725543</v>
      </c>
    </row>
    <row r="22" spans="1:9" ht="23.1" customHeight="1">
      <c r="A22" s="13" t="s">
        <v>138</v>
      </c>
      <c r="B22" s="15">
        <v>0</v>
      </c>
      <c r="C22" s="16">
        <v>0</v>
      </c>
      <c r="D22" s="16">
        <v>0</v>
      </c>
      <c r="E22" s="16">
        <v>0</v>
      </c>
      <c r="F22" s="15">
        <v>18400</v>
      </c>
      <c r="G22" s="15">
        <v>12371649051</v>
      </c>
      <c r="H22" s="15">
        <v>-12415239343</v>
      </c>
      <c r="I22" s="15">
        <v>-43590292</v>
      </c>
    </row>
    <row r="23" spans="1:9" ht="23.1" customHeight="1">
      <c r="A23" s="13" t="s">
        <v>139</v>
      </c>
      <c r="B23" s="15">
        <v>0</v>
      </c>
      <c r="C23" s="16">
        <v>0</v>
      </c>
      <c r="D23" s="16">
        <v>0</v>
      </c>
      <c r="E23" s="16">
        <v>0</v>
      </c>
      <c r="F23" s="15">
        <v>22000</v>
      </c>
      <c r="G23" s="15">
        <v>14230346460</v>
      </c>
      <c r="H23" s="15">
        <v>-14356152254</v>
      </c>
      <c r="I23" s="15">
        <v>-125805794</v>
      </c>
    </row>
    <row r="24" spans="1:9" ht="23.1" customHeight="1">
      <c r="A24" s="13" t="s">
        <v>140</v>
      </c>
      <c r="B24" s="15">
        <v>0</v>
      </c>
      <c r="C24" s="16">
        <v>0</v>
      </c>
      <c r="D24" s="16">
        <v>0</v>
      </c>
      <c r="E24" s="16">
        <v>0</v>
      </c>
      <c r="F24" s="15">
        <v>17100</v>
      </c>
      <c r="G24" s="15">
        <v>15257437342</v>
      </c>
      <c r="H24" s="15">
        <v>-15426148850</v>
      </c>
      <c r="I24" s="15">
        <v>-168711508</v>
      </c>
    </row>
    <row r="25" spans="1:9" ht="23.1" customHeight="1">
      <c r="A25" s="13" t="s">
        <v>141</v>
      </c>
      <c r="B25" s="15">
        <v>0</v>
      </c>
      <c r="C25" s="16">
        <v>0</v>
      </c>
      <c r="D25" s="16">
        <v>0</v>
      </c>
      <c r="E25" s="16">
        <v>0</v>
      </c>
      <c r="F25" s="15">
        <v>20000</v>
      </c>
      <c r="G25" s="15">
        <v>16993605712</v>
      </c>
      <c r="H25" s="15">
        <v>-17118130630</v>
      </c>
      <c r="I25" s="15">
        <v>-124524918</v>
      </c>
    </row>
    <row r="26" spans="1:9" ht="23.1" customHeight="1">
      <c r="A26" s="13" t="s">
        <v>142</v>
      </c>
      <c r="B26" s="15">
        <v>0</v>
      </c>
      <c r="C26" s="16">
        <v>0</v>
      </c>
      <c r="D26" s="16">
        <v>0</v>
      </c>
      <c r="E26" s="16">
        <v>0</v>
      </c>
      <c r="F26" s="15">
        <v>35800</v>
      </c>
      <c r="G26" s="15">
        <v>21729300884</v>
      </c>
      <c r="H26" s="15">
        <v>-22067719495</v>
      </c>
      <c r="I26" s="15">
        <v>-338418611</v>
      </c>
    </row>
    <row r="27" spans="1:9" ht="23.1" customHeight="1">
      <c r="A27" s="13" t="s">
        <v>143</v>
      </c>
      <c r="B27" s="15">
        <v>0</v>
      </c>
      <c r="C27" s="16">
        <v>0</v>
      </c>
      <c r="D27" s="16">
        <v>0</v>
      </c>
      <c r="E27" s="16">
        <v>0</v>
      </c>
      <c r="F27" s="15">
        <v>11000</v>
      </c>
      <c r="G27" s="15">
        <v>6798763328</v>
      </c>
      <c r="H27" s="15">
        <v>-6867842591</v>
      </c>
      <c r="I27" s="15">
        <v>-69079263</v>
      </c>
    </row>
    <row r="28" spans="1:9" ht="23.1" customHeight="1">
      <c r="A28" s="13" t="s">
        <v>144</v>
      </c>
      <c r="B28" s="15">
        <v>0</v>
      </c>
      <c r="C28" s="16">
        <v>0</v>
      </c>
      <c r="D28" s="16">
        <v>0</v>
      </c>
      <c r="E28" s="16">
        <v>0</v>
      </c>
      <c r="F28" s="15">
        <v>15400</v>
      </c>
      <c r="G28" s="15">
        <v>12675866339</v>
      </c>
      <c r="H28" s="15">
        <v>-12946705552</v>
      </c>
      <c r="I28" s="15">
        <v>-270839213</v>
      </c>
    </row>
    <row r="29" spans="1:9" ht="23.1" customHeight="1">
      <c r="A29" s="13" t="s">
        <v>145</v>
      </c>
      <c r="B29" s="15">
        <v>0</v>
      </c>
      <c r="C29" s="16">
        <v>0</v>
      </c>
      <c r="D29" s="16">
        <v>0</v>
      </c>
      <c r="E29" s="16">
        <v>0</v>
      </c>
      <c r="F29" s="15">
        <v>18500</v>
      </c>
      <c r="G29" s="15">
        <v>16254161190</v>
      </c>
      <c r="H29" s="15">
        <v>-16430756662</v>
      </c>
      <c r="I29" s="15">
        <v>-176595472</v>
      </c>
    </row>
    <row r="30" spans="1:9" ht="23.1" customHeight="1">
      <c r="A30" s="13" t="s">
        <v>26</v>
      </c>
      <c r="B30" s="15"/>
      <c r="C30" s="15">
        <v>5336576065950</v>
      </c>
      <c r="D30" s="15">
        <v>-5310748370984</v>
      </c>
      <c r="E30" s="15">
        <v>25827694966</v>
      </c>
      <c r="F30" s="15"/>
      <c r="G30" s="15">
        <v>58684361690790</v>
      </c>
      <c r="H30" s="15">
        <v>-58612535926066.992</v>
      </c>
      <c r="I30" s="15">
        <v>71825764723</v>
      </c>
    </row>
    <row r="31" spans="1:9" ht="23.1" customHeight="1">
      <c r="A31" s="13" t="s">
        <v>27</v>
      </c>
      <c r="B31" s="15"/>
      <c r="C31" s="16"/>
      <c r="D31" s="16"/>
      <c r="E31" s="16"/>
      <c r="F31" s="15"/>
      <c r="G31" s="16"/>
      <c r="H31" s="16"/>
      <c r="I31" s="16"/>
    </row>
    <row r="33" spans="1:9">
      <c r="A33" s="52" t="s">
        <v>146</v>
      </c>
      <c r="B33" s="53"/>
      <c r="C33" s="53"/>
      <c r="D33" s="53"/>
      <c r="E33" s="53"/>
      <c r="F33" s="53"/>
      <c r="G33" s="53"/>
      <c r="H33" s="53"/>
      <c r="I33" s="54"/>
    </row>
    <row r="35" spans="1:9">
      <c r="E35" s="33"/>
    </row>
    <row r="36" spans="1:9">
      <c r="D36" s="33"/>
      <c r="E36" s="34"/>
    </row>
    <row r="37" spans="1:9">
      <c r="D37" s="33"/>
      <c r="E37" s="34"/>
    </row>
    <row r="40" spans="1:9">
      <c r="D40" s="33"/>
    </row>
  </sheetData>
  <mergeCells count="8">
    <mergeCell ref="A1:I1"/>
    <mergeCell ref="A2:I2"/>
    <mergeCell ref="A3:I3"/>
    <mergeCell ref="A33:I33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5"/>
  <sheetViews>
    <sheetView rightToLeft="1" zoomScaleNormal="100" zoomScaleSheetLayoutView="106" workbookViewId="0">
      <selection activeCell="E4" sqref="E1:E1048576"/>
    </sheetView>
  </sheetViews>
  <sheetFormatPr defaultColWidth="9" defaultRowHeight="16.899999999999999"/>
  <cols>
    <col min="1" max="1" width="18.875" style="4" bestFit="1" customWidth="1"/>
    <col min="2" max="2" width="13" style="4" customWidth="1"/>
    <col min="3" max="3" width="15.75" style="4" customWidth="1"/>
    <col min="4" max="4" width="16.25" style="4" customWidth="1"/>
    <col min="5" max="5" width="24.125" style="4" customWidth="1"/>
    <col min="6" max="6" width="13" style="4" customWidth="1"/>
    <col min="7" max="7" width="15.75" style="4" customWidth="1"/>
    <col min="8" max="8" width="16.25" style="4" customWidth="1"/>
    <col min="9" max="9" width="24.125" style="4" customWidth="1"/>
    <col min="10" max="10" width="9" style="1" customWidth="1"/>
    <col min="11" max="16384" width="9" style="1"/>
  </cols>
  <sheetData>
    <row r="1" spans="1:9" ht="18">
      <c r="A1" s="44" t="s">
        <v>1</v>
      </c>
      <c r="B1" s="44"/>
      <c r="C1" s="44"/>
      <c r="D1" s="44"/>
      <c r="E1" s="44"/>
      <c r="F1" s="44"/>
      <c r="G1" s="44"/>
      <c r="H1" s="44"/>
      <c r="I1" s="44"/>
    </row>
    <row r="2" spans="1:9" ht="18">
      <c r="A2" s="44" t="s">
        <v>86</v>
      </c>
      <c r="B2" s="44"/>
      <c r="C2" s="44"/>
      <c r="D2" s="44"/>
      <c r="E2" s="44"/>
      <c r="F2" s="44"/>
      <c r="G2" s="44"/>
      <c r="H2" s="44"/>
      <c r="I2" s="44"/>
    </row>
    <row r="3" spans="1:9" ht="18">
      <c r="A3" s="44" t="s">
        <v>87</v>
      </c>
      <c r="B3" s="44"/>
      <c r="C3" s="44"/>
      <c r="D3" s="44"/>
      <c r="E3" s="44"/>
      <c r="F3" s="44"/>
      <c r="G3" s="44"/>
      <c r="H3" s="44"/>
      <c r="I3" s="44"/>
    </row>
    <row r="4" spans="1:9">
      <c r="A4" s="48" t="s">
        <v>147</v>
      </c>
      <c r="B4" s="48"/>
      <c r="C4" s="48"/>
      <c r="D4" s="48"/>
    </row>
    <row r="5" spans="1:9" ht="16.5" customHeight="1">
      <c r="B5" s="49" t="s">
        <v>103</v>
      </c>
      <c r="C5" s="49"/>
      <c r="D5" s="49"/>
      <c r="E5" s="49"/>
      <c r="F5" s="51" t="s">
        <v>104</v>
      </c>
      <c r="G5" s="51"/>
      <c r="H5" s="51"/>
      <c r="I5" s="51"/>
    </row>
    <row r="6" spans="1:9" ht="53.25" customHeight="1">
      <c r="A6" s="10" t="s">
        <v>89</v>
      </c>
      <c r="B6" s="11" t="s">
        <v>13</v>
      </c>
      <c r="C6" s="11" t="s">
        <v>15</v>
      </c>
      <c r="D6" s="11" t="s">
        <v>126</v>
      </c>
      <c r="E6" s="11" t="s">
        <v>148</v>
      </c>
      <c r="F6" s="11" t="s">
        <v>13</v>
      </c>
      <c r="G6" s="11" t="s">
        <v>15</v>
      </c>
      <c r="H6" s="11" t="s">
        <v>126</v>
      </c>
      <c r="I6" s="11" t="s">
        <v>148</v>
      </c>
    </row>
    <row r="7" spans="1:9" ht="23.1" customHeight="1">
      <c r="A7" s="13" t="s">
        <v>22</v>
      </c>
      <c r="B7" s="15">
        <v>98099614</v>
      </c>
      <c r="C7" s="15">
        <v>482283286806</v>
      </c>
      <c r="D7" s="15">
        <v>-407196092153</v>
      </c>
      <c r="E7" s="15">
        <v>75087194653</v>
      </c>
      <c r="F7" s="15">
        <v>98099614</v>
      </c>
      <c r="G7" s="15">
        <v>482283286806</v>
      </c>
      <c r="H7" s="15">
        <v>-606982723574</v>
      </c>
      <c r="I7" s="15">
        <v>-124699436768</v>
      </c>
    </row>
    <row r="8" spans="1:9" ht="23.1" customHeight="1">
      <c r="A8" s="13" t="s">
        <v>23</v>
      </c>
      <c r="B8" s="15">
        <v>16312660</v>
      </c>
      <c r="C8" s="15">
        <v>84109353877</v>
      </c>
      <c r="D8" s="15">
        <v>-134639826757</v>
      </c>
      <c r="E8" s="15">
        <v>-50530472880</v>
      </c>
      <c r="F8" s="15">
        <v>16312660</v>
      </c>
      <c r="G8" s="15">
        <v>84109353877</v>
      </c>
      <c r="H8" s="15">
        <v>-85513367939</v>
      </c>
      <c r="I8" s="15">
        <v>-1404014062</v>
      </c>
    </row>
    <row r="9" spans="1:9" ht="23.1" customHeight="1">
      <c r="A9" s="13" t="s">
        <v>24</v>
      </c>
      <c r="B9" s="15">
        <v>11975093</v>
      </c>
      <c r="C9" s="15">
        <v>197078689869</v>
      </c>
      <c r="D9" s="15">
        <v>-197173764038</v>
      </c>
      <c r="E9" s="15">
        <v>-95074169</v>
      </c>
      <c r="F9" s="15">
        <v>11975093</v>
      </c>
      <c r="G9" s="15">
        <v>197078689869</v>
      </c>
      <c r="H9" s="15">
        <v>-196956347699</v>
      </c>
      <c r="I9" s="15">
        <v>122342170</v>
      </c>
    </row>
    <row r="10" spans="1:9" ht="23.1" customHeight="1">
      <c r="A10" s="13" t="s">
        <v>25</v>
      </c>
      <c r="B10" s="15">
        <v>331388</v>
      </c>
      <c r="C10" s="15">
        <v>7105023663</v>
      </c>
      <c r="D10" s="15">
        <v>-6962863543</v>
      </c>
      <c r="E10" s="15">
        <v>142160120</v>
      </c>
      <c r="F10" s="15">
        <v>331388</v>
      </c>
      <c r="G10" s="15">
        <v>7105023663</v>
      </c>
      <c r="H10" s="15">
        <v>-6716184336</v>
      </c>
      <c r="I10" s="15">
        <v>388839327</v>
      </c>
    </row>
    <row r="11" spans="1:9" ht="23.1" customHeight="1">
      <c r="A11" s="13" t="s">
        <v>26</v>
      </c>
      <c r="B11" s="15"/>
      <c r="C11" s="15">
        <v>770576354215</v>
      </c>
      <c r="D11" s="15">
        <v>-745972546491</v>
      </c>
      <c r="E11" s="15">
        <v>24603807724</v>
      </c>
      <c r="F11" s="15"/>
      <c r="G11" s="15">
        <v>770576354215</v>
      </c>
      <c r="H11" s="15">
        <v>-896168623548</v>
      </c>
      <c r="I11" s="15">
        <v>-125592269333</v>
      </c>
    </row>
    <row r="12" spans="1:9" ht="23.1" customHeight="1">
      <c r="A12" s="13" t="s">
        <v>27</v>
      </c>
      <c r="B12" s="19"/>
      <c r="C12" s="18"/>
      <c r="D12" s="18"/>
      <c r="E12" s="18"/>
      <c r="F12" s="19"/>
      <c r="G12" s="18"/>
      <c r="H12" s="18"/>
      <c r="I12" s="18"/>
    </row>
    <row r="15" spans="1:9">
      <c r="A15" s="55" t="s">
        <v>146</v>
      </c>
      <c r="B15" s="55"/>
      <c r="C15" s="55"/>
      <c r="D15" s="55"/>
      <c r="E15" s="55"/>
      <c r="F15" s="55"/>
      <c r="G15" s="55"/>
      <c r="H15" s="55"/>
      <c r="I15" s="55"/>
    </row>
  </sheetData>
  <mergeCells count="7">
    <mergeCell ref="A15:I15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5"/>
  <sheetViews>
    <sheetView rightToLeft="1" zoomScaleNormal="100" zoomScaleSheetLayoutView="106" workbookViewId="0">
      <selection activeCell="J31" sqref="J31:K35"/>
    </sheetView>
  </sheetViews>
  <sheetFormatPr defaultColWidth="9" defaultRowHeight="16.899999999999999"/>
  <cols>
    <col min="1" max="1" width="25.375" style="4" bestFit="1" customWidth="1"/>
    <col min="2" max="2" width="13" style="4" customWidth="1"/>
    <col min="3" max="3" width="15.375" style="4" customWidth="1"/>
    <col min="4" max="4" width="14.25" style="4" customWidth="1"/>
    <col min="5" max="5" width="15.375" style="4" customWidth="1"/>
    <col min="6" max="6" width="16.875" style="4" customWidth="1"/>
    <col min="7" max="7" width="13" style="4" customWidth="1"/>
    <col min="8" max="8" width="16.25" style="4" customWidth="1"/>
    <col min="9" max="9" width="14.25" style="4" customWidth="1"/>
    <col min="10" max="10" width="16.25" style="4" customWidth="1"/>
    <col min="11" max="11" width="16.875" style="4" customWidth="1"/>
    <col min="12" max="12" width="9" style="4" customWidth="1"/>
    <col min="13" max="16384" width="9" style="4"/>
  </cols>
  <sheetData>
    <row r="1" spans="1:11" ht="18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8">
      <c r="A2" s="44" t="s">
        <v>86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8">
      <c r="A3" s="44" t="s">
        <v>87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1">
      <c r="A5" s="48" t="s">
        <v>156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7" spans="1:11" ht="19.5" customHeight="1">
      <c r="A7" s="5"/>
      <c r="B7" s="51" t="s">
        <v>103</v>
      </c>
      <c r="C7" s="51"/>
      <c r="D7" s="51"/>
      <c r="E7" s="51"/>
      <c r="F7" s="51"/>
      <c r="G7" s="51" t="s">
        <v>104</v>
      </c>
      <c r="H7" s="51"/>
      <c r="I7" s="51"/>
      <c r="J7" s="51"/>
      <c r="K7" s="51"/>
    </row>
    <row r="8" spans="1:11" ht="19.5" customHeight="1">
      <c r="A8" s="47" t="s">
        <v>157</v>
      </c>
      <c r="B8" s="56" t="s">
        <v>158</v>
      </c>
      <c r="C8" s="56" t="s">
        <v>151</v>
      </c>
      <c r="D8" s="56" t="s">
        <v>152</v>
      </c>
      <c r="E8" s="56" t="s">
        <v>26</v>
      </c>
      <c r="F8" s="56"/>
      <c r="G8" s="56" t="s">
        <v>158</v>
      </c>
      <c r="H8" s="56" t="s">
        <v>151</v>
      </c>
      <c r="I8" s="56" t="s">
        <v>152</v>
      </c>
      <c r="J8" s="56" t="s">
        <v>26</v>
      </c>
      <c r="K8" s="56"/>
    </row>
    <row r="9" spans="1:11" ht="18.75" customHeight="1">
      <c r="A9" s="47"/>
      <c r="B9" s="57"/>
      <c r="C9" s="57"/>
      <c r="D9" s="57"/>
      <c r="E9" s="51"/>
      <c r="F9" s="51"/>
      <c r="G9" s="57"/>
      <c r="H9" s="57"/>
      <c r="I9" s="57"/>
      <c r="J9" s="51"/>
      <c r="K9" s="51"/>
    </row>
    <row r="10" spans="1:11" ht="28.5" customHeight="1">
      <c r="A10" s="49"/>
      <c r="B10" s="3" t="s">
        <v>153</v>
      </c>
      <c r="C10" s="3" t="s">
        <v>155</v>
      </c>
      <c r="D10" s="3" t="s">
        <v>155</v>
      </c>
      <c r="E10" s="6" t="s">
        <v>38</v>
      </c>
      <c r="F10" s="6" t="s">
        <v>159</v>
      </c>
      <c r="G10" s="3" t="s">
        <v>153</v>
      </c>
      <c r="H10" s="3" t="s">
        <v>155</v>
      </c>
      <c r="I10" s="3" t="s">
        <v>155</v>
      </c>
      <c r="J10" s="6" t="s">
        <v>38</v>
      </c>
      <c r="K10" s="6" t="s">
        <v>159</v>
      </c>
    </row>
    <row r="11" spans="1:11" ht="23.1" customHeight="1">
      <c r="A11" s="13" t="s">
        <v>22</v>
      </c>
      <c r="B11" s="15">
        <v>0</v>
      </c>
      <c r="C11" s="15">
        <v>75087194653</v>
      </c>
      <c r="D11" s="15">
        <v>0</v>
      </c>
      <c r="E11" s="15">
        <v>75087194653</v>
      </c>
      <c r="F11" s="15">
        <v>100.03</v>
      </c>
      <c r="G11" s="15">
        <v>0</v>
      </c>
      <c r="H11" s="15">
        <v>-124699436768</v>
      </c>
      <c r="I11" s="15">
        <v>495403564</v>
      </c>
      <c r="J11" s="15">
        <v>-124204033204</v>
      </c>
      <c r="K11" s="15">
        <v>-1332.15</v>
      </c>
    </row>
    <row r="12" spans="1:11" ht="23.1" customHeight="1">
      <c r="A12" s="13" t="s">
        <v>23</v>
      </c>
      <c r="B12" s="15">
        <v>0</v>
      </c>
      <c r="C12" s="15">
        <v>-50530472880</v>
      </c>
      <c r="D12" s="15">
        <v>19544561080</v>
      </c>
      <c r="E12" s="15">
        <v>-30985911800</v>
      </c>
      <c r="F12" s="15">
        <v>-41.28</v>
      </c>
      <c r="G12" s="15">
        <v>53958261</v>
      </c>
      <c r="H12" s="15">
        <v>-1404014062</v>
      </c>
      <c r="I12" s="15">
        <v>34654947429</v>
      </c>
      <c r="J12" s="15">
        <v>33304891628</v>
      </c>
      <c r="K12" s="15">
        <v>357.21</v>
      </c>
    </row>
    <row r="13" spans="1:11" ht="23.1" customHeight="1">
      <c r="A13" s="13" t="s">
        <v>113</v>
      </c>
      <c r="B13" s="15">
        <v>8105</v>
      </c>
      <c r="C13" s="15">
        <v>0</v>
      </c>
      <c r="D13" s="15">
        <v>0</v>
      </c>
      <c r="E13" s="15">
        <v>8105</v>
      </c>
      <c r="F13" s="15">
        <v>0</v>
      </c>
      <c r="G13" s="15">
        <v>404485</v>
      </c>
      <c r="H13" s="15">
        <v>0</v>
      </c>
      <c r="I13" s="15">
        <v>-74966</v>
      </c>
      <c r="J13" s="15">
        <v>329519</v>
      </c>
      <c r="K13" s="15">
        <v>0</v>
      </c>
    </row>
    <row r="14" spans="1:11" ht="23.1" customHeight="1">
      <c r="A14" s="13" t="s">
        <v>136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-39818</v>
      </c>
      <c r="J14" s="15">
        <v>-39818</v>
      </c>
      <c r="K14" s="15">
        <v>0</v>
      </c>
    </row>
    <row r="15" spans="1:11" ht="23.1" customHeight="1">
      <c r="A15" s="13" t="s">
        <v>24</v>
      </c>
      <c r="B15" s="15">
        <v>0</v>
      </c>
      <c r="C15" s="15">
        <v>-95074169</v>
      </c>
      <c r="D15" s="15">
        <v>6283133886</v>
      </c>
      <c r="E15" s="15">
        <v>6188059717</v>
      </c>
      <c r="F15" s="15">
        <v>8.24</v>
      </c>
      <c r="G15" s="15">
        <v>0</v>
      </c>
      <c r="H15" s="15">
        <v>122342170</v>
      </c>
      <c r="I15" s="15">
        <v>36464326391</v>
      </c>
      <c r="J15" s="15">
        <v>36586668561</v>
      </c>
      <c r="K15" s="15">
        <v>392.41</v>
      </c>
    </row>
    <row r="16" spans="1:11" ht="23.1" customHeight="1">
      <c r="A16" s="13" t="s">
        <v>129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284046489</v>
      </c>
      <c r="J16" s="15">
        <v>284046489</v>
      </c>
      <c r="K16" s="15">
        <v>3.05</v>
      </c>
    </row>
    <row r="17" spans="1:11" ht="23.1" customHeight="1">
      <c r="A17" s="13" t="s">
        <v>25</v>
      </c>
      <c r="B17" s="15">
        <v>0</v>
      </c>
      <c r="C17" s="15">
        <v>142160120</v>
      </c>
      <c r="D17" s="15">
        <v>0</v>
      </c>
      <c r="E17" s="15">
        <v>142160120</v>
      </c>
      <c r="F17" s="15">
        <v>0.19</v>
      </c>
      <c r="G17" s="15">
        <v>0</v>
      </c>
      <c r="H17" s="15">
        <v>388839327</v>
      </c>
      <c r="I17" s="15">
        <v>443310639</v>
      </c>
      <c r="J17" s="15">
        <v>832149966</v>
      </c>
      <c r="K17" s="15">
        <v>8.93</v>
      </c>
    </row>
    <row r="18" spans="1:11" ht="23.1" customHeight="1">
      <c r="A18" s="13" t="s">
        <v>128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69787323</v>
      </c>
      <c r="J18" s="15">
        <v>69787323</v>
      </c>
      <c r="K18" s="15">
        <v>0.75</v>
      </c>
    </row>
    <row r="19" spans="1:11" ht="23.1" customHeight="1">
      <c r="A19" s="13" t="s">
        <v>134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45192694</v>
      </c>
      <c r="J19" s="15">
        <v>45192694</v>
      </c>
      <c r="K19" s="15">
        <v>0.48</v>
      </c>
    </row>
    <row r="20" spans="1:11" ht="23.1" customHeight="1">
      <c r="A20" s="13" t="s">
        <v>132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75486379</v>
      </c>
      <c r="J20" s="15">
        <v>75486379</v>
      </c>
      <c r="K20" s="15">
        <v>0.81</v>
      </c>
    </row>
    <row r="21" spans="1:11" ht="23.1" customHeight="1">
      <c r="A21" s="13" t="s">
        <v>135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20264</v>
      </c>
      <c r="J21" s="15">
        <v>20264</v>
      </c>
      <c r="K21" s="15">
        <v>0</v>
      </c>
    </row>
    <row r="22" spans="1:11" ht="23.1" customHeight="1">
      <c r="A22" s="13" t="s">
        <v>130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164971636</v>
      </c>
      <c r="J22" s="15">
        <v>164971636</v>
      </c>
      <c r="K22" s="15">
        <v>1.77</v>
      </c>
    </row>
    <row r="23" spans="1:11" ht="23.1" customHeight="1">
      <c r="A23" s="13" t="s">
        <v>133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313523219</v>
      </c>
      <c r="J23" s="15">
        <v>313523219</v>
      </c>
      <c r="K23" s="15">
        <v>3.36</v>
      </c>
    </row>
    <row r="24" spans="1:11" ht="23.1" customHeight="1">
      <c r="A24" s="13" t="s">
        <v>131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186154094</v>
      </c>
      <c r="J24" s="15">
        <v>186154094</v>
      </c>
      <c r="K24" s="15">
        <v>2</v>
      </c>
    </row>
    <row r="25" spans="1:11" ht="23.1" customHeight="1">
      <c r="A25" s="13" t="s">
        <v>26</v>
      </c>
      <c r="B25" s="15">
        <v>8105</v>
      </c>
      <c r="C25" s="15">
        <v>24603807724</v>
      </c>
      <c r="D25" s="15">
        <v>25827694966</v>
      </c>
      <c r="E25" s="15">
        <v>50431510795</v>
      </c>
      <c r="F25" s="15">
        <v>67.180000000000007</v>
      </c>
      <c r="G25" s="15">
        <v>54362746</v>
      </c>
      <c r="H25" s="15">
        <v>-125592269333</v>
      </c>
      <c r="I25" s="15">
        <v>73197055337</v>
      </c>
      <c r="J25" s="15">
        <v>-52340851250</v>
      </c>
      <c r="K25" s="15">
        <v>-561.38</v>
      </c>
    </row>
    <row r="26" spans="1:11" ht="23.1" customHeight="1">
      <c r="A26" s="13" t="s">
        <v>27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31" spans="1:11">
      <c r="K31" s="34"/>
    </row>
    <row r="32" spans="1:11">
      <c r="K32" s="34"/>
    </row>
    <row r="33" spans="10:11">
      <c r="K33" s="34"/>
    </row>
    <row r="34" spans="10:11">
      <c r="J34" s="30"/>
      <c r="K34" s="34"/>
    </row>
    <row r="35" spans="10:11">
      <c r="K35" s="34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1</vt:lpstr>
      <vt:lpstr> سهام و صندوق‌های سرمایه‌گذاری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' سهام و صندوق‌های سرمایه‌گذاری'!Print_Area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Alireza Khanzadi</cp:lastModifiedBy>
  <cp:lastPrinted>2022-07-11T16:32:10Z</cp:lastPrinted>
  <dcterms:created xsi:type="dcterms:W3CDTF">2017-11-22T14:26:20Z</dcterms:created>
  <dcterms:modified xsi:type="dcterms:W3CDTF">2024-07-31T05:19:09Z</dcterms:modified>
</cp:coreProperties>
</file>