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074EE962-5E73-4C1D-BDAF-C8A4DACC2C74}" xr6:coauthVersionLast="47" xr6:coauthVersionMax="47" xr10:uidLastSave="{00000000-0000-0000-0000-000000000000}"/>
  <bookViews>
    <workbookView xWindow="-98" yWindow="-98" windowWidth="28996" windowHeight="15675" firstSheet="7" activeTab="12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" sheetId="3" r:id="rId4"/>
    <sheet name="سپرده" sheetId="2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Print_Area" localSheetId="2">' سهام و صندوق‌های سرمایه‌گذاری'!$A$1:$M$17</definedName>
    <definedName name="_xlnm.Print_Area" localSheetId="3">اوراق!$A$1:$S$10</definedName>
    <definedName name="_xlnm.Print_Area" localSheetId="10">'درآمد سرمایه گذاری در اوراق بها'!$A$1:$I$11</definedName>
    <definedName name="_xlnm.Print_Area" localSheetId="9">'درآمد سرمایه گذاری در سهام و ص '!$A$1:$K$18</definedName>
    <definedName name="_xlnm.Print_Area" localSheetId="8">'درآمد ناشی از تغییر قیمت اوراق '!$A$1:$I$17</definedName>
    <definedName name="_xlnm.Print_Area" localSheetId="7">'درآمد ناشی ازفروش'!$A$1:$I$15</definedName>
    <definedName name="_xlnm.Print_Area" localSheetId="1">درآمدها!$A$1:$S$11</definedName>
    <definedName name="_xlnm.Print_Area" localSheetId="12">'سایر درآمدها'!$A$1:$C$10</definedName>
    <definedName name="_xlnm.Print_Area" localSheetId="4">سپرده!$A$1:$J$18</definedName>
    <definedName name="_xlnm.Print_Area" localSheetId="6">'سود اوراق بهادار و سپرده بانکی'!$A$1:$J$9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1" l="1"/>
  <c r="G10" i="11"/>
  <c r="C11" i="7"/>
  <c r="E11" i="7"/>
  <c r="J9" i="13"/>
  <c r="H9" i="13"/>
  <c r="E9" i="13"/>
  <c r="G9" i="13"/>
  <c r="H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<sst xmlns="http://schemas.openxmlformats.org/spreadsheetml/2006/main" count="295" uniqueCount="124">
  <si>
    <t>صندوق سرمایه گذاری اختصاصی بازارگردانی توازن نوید</t>
  </si>
  <si>
    <t xml:space="preserve">صورت وضعیت پرتفوی </t>
  </si>
  <si>
    <t>3-1- سرمایه‌گذاری در  سپرده‌ بانکی</t>
  </si>
  <si>
    <t>مشخصات حساب بانکی</t>
  </si>
  <si>
    <t>تغییرات طی دوره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</si>
  <si>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</si>
  <si>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</si>
  <si>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</si>
  <si>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</si>
  <si>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</si>
  <si>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</si>
  <si>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</si>
  <si>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</si>
  <si>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</si>
  <si>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-</t>
  </si>
  <si>
    <t>864381038818901</t>
  </si>
  <si>
    <t>کوتاه مدت</t>
  </si>
  <si>
    <t>8644038818902</t>
  </si>
  <si>
    <t>جاری</t>
  </si>
  <si>
    <t>8644038818904</t>
  </si>
  <si>
    <t>جمع</t>
  </si>
  <si>
    <t/>
  </si>
  <si>
    <t xml:space="preserve"> صندوق سرمایه گذاری اختصاصی بازارگردانی توازن نوید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</si>
  <si>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</si>
  <si>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</si>
  <si>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</si>
  <si>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</si>
  <si>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</si>
  <si>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</si>
  <si>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</si>
  <si>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</si>
  <si>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</si>
  <si>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</si>
  <si>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</si>
  <si>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</si>
  <si>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صنایع کشاورزی و کود زنجان (زنجان)</t>
  </si>
  <si>
    <t>گروه توسعه هنر ایران (وهنر)</t>
  </si>
  <si>
    <t>پارند پایدار سپهر (پارند)</t>
  </si>
  <si>
    <t>نوع دوم کارا (کارا)</t>
  </si>
  <si>
    <t>اعتماد آفرین پارسیان (اعتماد)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</si>
  <si>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</si>
  <si>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</si>
  <si>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</si>
  <si>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</si>
  <si>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</si>
  <si>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</si>
  <si>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</si>
  <si>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</si>
  <si>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</si>
  <si>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</si>
  <si>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به ‌نام خدا</t>
  </si>
  <si>
    <t xml:space="preserve">صورت وضعیت پرتفوی
</t>
  </si>
  <si>
    <t>مدیر صندوق</t>
  </si>
  <si>
    <t xml:space="preserve">صورت وضعیت درآمدها 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</si>
  <si>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</si>
  <si>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</si>
  <si>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</si>
  <si>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</si>
  <si>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...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</si>
  <si>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</si>
  <si>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</si>
  <si>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</si>
  <si>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</si>
  <si>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</si>
  <si>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</si>
  <si>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</si>
  <si>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</si>
  <si>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 xml:space="preserve"> درآمد تخفیف کارمزد معاملات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</si>
  <si>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</si>
  <si>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</si>
  <si>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</si>
  <si>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</si>
  <si>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</si>
  <si>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</si>
  <si>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</si>
  <si>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</si>
  <si>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</si>
  <si>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</si>
  <si>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</si>
  <si>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</si>
  <si>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</si>
  <si>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</si>
  <si>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</si>
  <si>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</si>
  <si>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</si>
  <si>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</si>
  <si>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</si>
  <si>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</si>
  <si>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</si>
  <si>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</si>
  <si>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</si>
  <si>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</si>
  <si>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</si>
  <si>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</si>
  <si>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</si>
  <si>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</si>
  <si>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</si>
  <si>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</si>
  <si>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</si>
  <si>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</si>
  <si>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</si>
  <si>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</si>
  <si>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</si>
  <si>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</si>
  <si>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جاری زنجان- سامان </t>
  </si>
  <si>
    <t xml:space="preserve">جاری  وهنر- سامان </t>
  </si>
  <si>
    <t>حساب کوتاه مدت سامان</t>
  </si>
  <si>
    <t>زنجان- سامان 890001 -112</t>
  </si>
  <si>
    <t>864311238818901</t>
  </si>
  <si>
    <t>سپرده سرمایه گذاری</t>
  </si>
  <si>
    <t>سود گواهی سپرده بانکی-کوتاه مدت</t>
  </si>
  <si>
    <t>سود گواهی سپرده بانکی-بلند مدت</t>
  </si>
  <si>
    <t>1401/04/01</t>
  </si>
  <si>
    <t>1403/04/01</t>
  </si>
  <si>
    <t>حساب بلند مدت سامان</t>
  </si>
  <si>
    <t>‪۸۶۴۳۱۱۲۳۸۸۱۸۹۰۱‬</t>
  </si>
  <si>
    <t xml:space="preserve">برای ماه منتهی به 1401/08/30
</t>
  </si>
  <si>
    <t>ثبات ویستا (ثبات)</t>
  </si>
  <si>
    <t>برای ماه منتهی به  1401/08/30</t>
  </si>
  <si>
    <t>1401/08/01</t>
  </si>
  <si>
    <t>1401/08/30</t>
  </si>
  <si>
    <t>برای ماه منتهی به 1401/08/30</t>
  </si>
  <si>
    <t>از 1401/08/01 تا  1401/08/30</t>
  </si>
  <si>
    <t>از ابتدای سال مالی تا 1401/08/30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</si>
</sst>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17">
    <font>
      <sz val="11"/>
      <color theme="1"/>
      <name val="Calibri"/>
      <family val="2"/>
      <scheme val="minor"/>
    </font>
    <font>
      <sz val="10"/>
      <color theme="1"/>
      <name val="Parastoo"/>
      <family val="2"/>
    </font>
    <font>
      <sz val="12"/>
      <color rgb="FF0062AC"/>
      <name val="Parastoo"/>
      <family val="2"/>
    </font>
    <font>
      <sz val="11"/>
      <color theme="1"/>
      <name val="Parastoo"/>
      <family val="2"/>
    </font>
    <font>
      <sz val="20"/>
      <color theme="1"/>
      <name val="Parastoo"/>
      <family val="2"/>
    </font>
    <font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16"/>
      <color theme="1"/>
      <name val="B Mitra"/>
      <charset val="178"/>
    </font>
    <font>
      <sz val="11"/>
      <color theme="1"/>
      <name val="B Zar"/>
      <charset val="178"/>
    </font>
    <font>
      <sz val="11"/>
      <color rgb="FF0062AC"/>
      <name val="B Zar"/>
      <charset val="178"/>
    </font>
    <font>
      <sz val="11"/>
      <color rgb="FF000000"/>
      <name val="B Zar"/>
      <charset val="17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 readingOrder="2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164" fontId="13" fillId="0" borderId="0" xfId="0" applyNumberFormat="1" applyFont="1" applyFill="1" applyBorder="1" applyAlignment="1">
      <alignment horizontal="center" vertical="center" readingOrder="2"/>
    </xf>
    <xf numFmtId="165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readingOrder="1"/>
    </xf>
    <xf numFmtId="49" fontId="5" fillId="0" borderId="0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 readingOrder="2"/>
    </xf>
    <xf numFmtId="0" fontId="13" fillId="0" borderId="1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165" fontId="15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1"/>
    </xf>
    <xf numFmtId="0" fontId="15" fillId="0" borderId="2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164" fontId="13" fillId="3" borderId="11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0" fontId="13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28"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6:E10" headerRowCount="0" headerRowDxfId="127" dataDxfId="126" totalsRowDxfId="125">
  <tableColumns count="5">
    <tableColumn id="1" xr3:uid="{00000000-0010-0000-0300-000001000000}" name="درآمد حاصل از سرمایه­گذاری در سهام و حق تقدم سهام و صندوق‌های سرمایه‌گذاری" dataDxfId="124"/>
    <tableColumn id="2" xr3:uid="{00000000-0010-0000-0300-000002000000}" name="1-2" dataDxfId="123"/>
    <tableColumn id="3" xr3:uid="{00000000-0010-0000-0300-000003000000}" name="-4370331819.0000" dataDxfId="122"/>
    <tableColumn id="4" xr3:uid="{00000000-0010-0000-0300-000004000000}" name="100.80" dataDxfId="121"/>
    <tableColumn id="5" xr3:uid="{00000000-0010-0000-0300-000005000000}" name="-3.41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6" headerRowCount="0" headerRowDxfId="119" dataDxfId="118" totalsRowDxfId="117">
  <tableColumns count="13">
    <tableColumn id="1" xr3:uid="{00000000-0010-0000-0000-000001000000}" name="صنایع کشاورزی و کود زنجان (زنجان)" dataDxfId="116"/>
    <tableColumn id="2" xr3:uid="{00000000-0010-0000-0000-000002000000}" name="18556769" dataDxfId="115"/>
    <tableColumn id="3" xr3:uid="{00000000-0010-0000-0000-000003000000}" name="50879902422" dataDxfId="114"/>
    <tableColumn id="4" xr3:uid="{00000000-0010-0000-0000-000004000000}" name="49212235185" dataDxfId="113"/>
    <tableColumn id="5" xr3:uid="{00000000-0010-0000-0000-000005000000}" name="3619267" dataDxfId="112"/>
    <tableColumn id="6" xr3:uid="{00000000-0010-0000-0000-000006000000}" name="10085851975" dataDxfId="111"/>
    <tableColumn id="7" xr3:uid="{00000000-0010-0000-0000-000007000000}" name="3733745" dataDxfId="110"/>
    <tableColumn id="8" xr3:uid="{00000000-0010-0000-0000-000008000000}" name="10260573266" dataDxfId="109"/>
    <tableColumn id="9" xr3:uid="{00000000-0010-0000-0000-000009000000}" name="18442291" dataDxfId="108"/>
    <tableColumn id="10" xr3:uid="{00000000-0010-0000-0000-00000A000000}" name="2,467" dataDxfId="107"/>
    <tableColumn id="11" xr3:uid="{00000000-0010-0000-0000-00000B000000}" name="50705181131" dataDxfId="106"/>
    <tableColumn id="12" xr3:uid="{00000000-0010-0000-0000-00000C000000}" name="45462554078" dataDxfId="105"/>
    <tableColumn id="13" xr3:uid="{00000000-0010-0000-0000-00000D000000}" name="34.96" dataDxfId="10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03" dataDxfId="102" totalsRowDxfId="101">
  <tableColumns count="19">
    <tableColumn id="1" xr3:uid="{00000000-0010-0000-0100-000001000000}" name="جمع" dataDxfId="100"/>
    <tableColumn id="2" xr3:uid="{00000000-0010-0000-0100-000002000000}" name="Column2" dataDxfId="99"/>
    <tableColumn id="3" xr3:uid="{00000000-0010-0000-0100-000003000000}" name="Column3" dataDxfId="98"/>
    <tableColumn id="4" xr3:uid="{00000000-0010-0000-0100-000004000000}" name="Column4" dataDxfId="97"/>
    <tableColumn id="5" xr3:uid="{00000000-0010-0000-0100-000005000000}" name="Column5" dataDxfId="96"/>
    <tableColumn id="6" xr3:uid="{00000000-0010-0000-0100-000006000000}" name="Column6" dataDxfId="95"/>
    <tableColumn id="7" xr3:uid="{00000000-0010-0000-0100-000007000000}" name="Column7" dataDxfId="94"/>
    <tableColumn id="8" xr3:uid="{00000000-0010-0000-0100-000008000000}" name="0" dataDxfId="93"/>
    <tableColumn id="9" xr3:uid="{00000000-0010-0000-0100-000009000000}" name="Column9" dataDxfId="92"/>
    <tableColumn id="10" xr3:uid="{00000000-0010-0000-0100-00000A000000}" name="Column10" dataDxfId="91"/>
    <tableColumn id="11" xr3:uid="{00000000-0010-0000-0100-00000B000000}" name="Column11" dataDxfId="90"/>
    <tableColumn id="12" xr3:uid="{00000000-0010-0000-0100-00000C000000}" name="Column12" dataDxfId="89"/>
    <tableColumn id="13" xr3:uid="{00000000-0010-0000-0100-00000D000000}" name="Column13" dataDxfId="88"/>
    <tableColumn id="14" xr3:uid="{00000000-0010-0000-0100-00000E000000}" name="Column14" dataDxfId="87"/>
    <tableColumn id="15" xr3:uid="{00000000-0010-0000-0100-00000F000000}" name="Column15" dataDxfId="86"/>
    <tableColumn id="16" xr3:uid="{00000000-0010-0000-0100-000010000000}" name="Column16" dataDxfId="85"/>
    <tableColumn id="17" xr3:uid="{00000000-0010-0000-0100-000011000000}" name="Column17" dataDxfId="84"/>
    <tableColumn id="18" xr3:uid="{00000000-0010-0000-0100-000012000000}" name="Column18" dataDxfId="83"/>
    <tableColumn id="19" xr3:uid="{00000000-0010-0000-0100-000013000000}" name="Column19" dataDxfId="8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0:J13" headerRowCount="0" headerRowDxfId="81" dataDxfId="80" totalsRowDxfId="79">
  <tableColumns count="10">
    <tableColumn id="1" xr3:uid="{00000000-0010-0000-0200-000001000000}" name="زنجان- سامان 890001 -112" dataDxfId="78"/>
    <tableColumn id="2" xr3:uid="{00000000-0010-0000-0200-000002000000}" name="864311238818901" dataDxfId="77"/>
    <tableColumn id="3" xr3:uid="{00000000-0010-0000-0200-000003000000}" name="سپرده سرمایه‌گذاری" dataDxfId="76"/>
    <tableColumn id="4" xr3:uid="{00000000-0010-0000-0200-000004000000}" name="-" dataDxfId="75"/>
    <tableColumn id="5" xr3:uid="{00000000-0010-0000-0200-000005000000}" name="Column5" dataDxfId="74"/>
    <tableColumn id="6" xr3:uid="{00000000-0010-0000-0200-000006000000}" name="0" dataDxfId="73"/>
    <tableColumn id="7" xr3:uid="{00000000-0010-0000-0200-000007000000}" name="Column7" dataDxfId="72"/>
    <tableColumn id="8" xr3:uid="{00000000-0010-0000-0200-000008000000}" name="Column8" dataDxfId="71"/>
    <tableColumn id="9" xr3:uid="{00000000-0010-0000-0200-000009000000}" name="Column9" dataDxfId="70"/>
    <tableColumn id="10" xr3:uid="{00000000-0010-0000-0200-00000A000000}" name="0.00" dataDxfId="6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9:J9" headerRowCount="0" headerRowDxfId="68" dataDxfId="67" totalsRowDxfId="66">
  <tableColumns count="10">
    <tableColumn id="1" xr3:uid="{00000000-0010-0000-0400-000001000000}" name="جمع" dataDxfId="65"/>
    <tableColumn id="2" xr3:uid="{00000000-0010-0000-0400-000002000000}" name="Column2" dataDxfId="64"/>
    <tableColumn id="3" xr3:uid="{00000000-0010-0000-0400-000003000000}" name="Column3" dataDxfId="63"/>
    <tableColumn id="4" xr3:uid="{00000000-0010-0000-0400-000004000000}" name="Column4" dataDxfId="62"/>
    <tableColumn id="5" xr3:uid="{00000000-0010-0000-0400-000005000000}" name="0" dataDxfId="61">
      <calculatedColumnFormula>SUM(E7:E8)</calculatedColumnFormula>
    </tableColumn>
    <tableColumn id="6" xr3:uid="{00000000-0010-0000-0400-000006000000}" name="Column6" dataDxfId="60"/>
    <tableColumn id="7" xr3:uid="{00000000-0010-0000-0400-000007000000}" name="Column7" dataDxfId="59">
      <calculatedColumnFormula>SUM(G7:G8)</calculatedColumnFormula>
    </tableColumn>
    <tableColumn id="8" xr3:uid="{00000000-0010-0000-0400-000008000000}" name="Column8" dataDxfId="58">
      <calculatedColumnFormula>SUM(H7:H8)</calculatedColumnFormula>
    </tableColumn>
    <tableColumn id="9" xr3:uid="{00000000-0010-0000-0400-000009000000}" name="Column9" dataDxfId="57"/>
    <tableColumn id="10" xr3:uid="{00000000-0010-0000-0400-00000A000000}" name="Column10" dataDxfId="56">
      <calculatedColumnFormula>SUM(J7:J8)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12" headerRowCount="0" headerRowDxfId="55" dataDxfId="54" totalsRowDxfId="53">
  <tableColumns count="9">
    <tableColumn id="1" xr3:uid="{00000000-0010-0000-0500-000001000000}" name="صنایع کشاورزی و کود زنجان (زنجان)" dataDxfId="52"/>
    <tableColumn id="2" xr3:uid="{00000000-0010-0000-0500-000002000000}" name="3733745" dataDxfId="51"/>
    <tableColumn id="3" xr3:uid="{00000000-0010-0000-0500-000003000000}" name="10463116281" dataDxfId="50"/>
    <tableColumn id="4" xr3:uid="{00000000-0010-0000-0500-000004000000}" name="-10260573266.0000" dataDxfId="49"/>
    <tableColumn id="5" xr3:uid="{00000000-0010-0000-0500-000005000000}" name="202543015.0000" dataDxfId="48"/>
    <tableColumn id="6" xr3:uid="{00000000-0010-0000-0500-000006000000}" name="4588774" dataDxfId="47"/>
    <tableColumn id="7" xr3:uid="{00000000-0010-0000-0500-000007000000}" name="12741701120" dataDxfId="46"/>
    <tableColumn id="8" xr3:uid="{00000000-0010-0000-0500-000008000000}" name="-12605810534.0000" dataDxfId="45"/>
    <tableColumn id="9" xr3:uid="{00000000-0010-0000-0500-000009000000}" name="135890586.0000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7:I13" headerRowCount="0" headerRowDxfId="43" dataDxfId="42" totalsRowDxfId="41">
  <tableColumns count="9">
    <tableColumn id="1" xr3:uid="{00000000-0010-0000-0600-000001000000}" name="صنایع کشاورزی و کود زنجان (زنجان)" dataDxfId="40"/>
    <tableColumn id="2" xr3:uid="{00000000-0010-0000-0600-000002000000}" name="18442291" dataDxfId="39"/>
    <tableColumn id="3" xr3:uid="{00000000-0010-0000-0600-000003000000}" name="45462554078" dataDxfId="38"/>
    <tableColumn id="4" xr3:uid="{00000000-0010-0000-0600-000004000000}" name="-49037513894" dataDxfId="37"/>
    <tableColumn id="5" xr3:uid="{00000000-0010-0000-0600-000005000000}" name="-3574959816" dataDxfId="36"/>
    <tableColumn id="6" xr3:uid="{00000000-0010-0000-0600-000006000000}" name="Column6" dataDxfId="35"/>
    <tableColumn id="7" xr3:uid="{00000000-0010-0000-0600-000007000000}" name="Column7" dataDxfId="34"/>
    <tableColumn id="8" xr3:uid="{00000000-0010-0000-0600-000008000000}" name="-50705181131" dataDxfId="33"/>
    <tableColumn id="9" xr3:uid="{00000000-0010-0000-0600-000009000000}" name="-5242627053" dataDxfId="3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11:K17" headerRowCount="0" headerRowDxfId="31" dataDxfId="30" totalsRowDxfId="29">
  <tableColumns count="11">
    <tableColumn id="1" xr3:uid="{00000000-0010-0000-0700-000001000000}" name="صنایع کشاورزی و کود زنجان (زنجان)" dataDxfId="28"/>
    <tableColumn id="2" xr3:uid="{00000000-0010-0000-0700-000002000000}" name="0" dataDxfId="27"/>
    <tableColumn id="3" xr3:uid="{00000000-0010-0000-0700-000003000000}" name="-3574959816" dataDxfId="26"/>
    <tableColumn id="4" xr3:uid="{00000000-0010-0000-0700-000004000000}" name="202543015.0000" dataDxfId="25"/>
    <tableColumn id="5" xr3:uid="{00000000-0010-0000-0700-000005000000}" name="-3372416801.0000" dataDxfId="24"/>
    <tableColumn id="6" xr3:uid="{00000000-0010-0000-0700-000006000000}" name="77.78" dataDxfId="23"/>
    <tableColumn id="7" xr3:uid="{00000000-0010-0000-0700-000007000000}" name="Column7" dataDxfId="22"/>
    <tableColumn id="8" xr3:uid="{00000000-0010-0000-0700-000008000000}" name="-5242627053" dataDxfId="21"/>
    <tableColumn id="9" xr3:uid="{00000000-0010-0000-0700-000009000000}" name="135890586.0000" dataDxfId="20"/>
    <tableColumn id="10" xr3:uid="{00000000-0010-0000-0700-00000A000000}" name="-5106736467.0000" dataDxfId="19"/>
    <tableColumn id="11" xr3:uid="{00000000-0010-0000-0700-00000B000000}" name="84.22" dataDxfId="1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0:I10" headerRowCount="0" headerRowDxfId="17" dataDxfId="16" totalsRowDxfId="15">
  <tableColumns count="9">
    <tableColumn id="1" xr3:uid="{00000000-0010-0000-0800-000001000000}" name="جمع" dataDxfId="14"/>
    <tableColumn id="2" xr3:uid="{00000000-0010-0000-0800-000002000000}" name="0" dataDxfId="13"/>
    <tableColumn id="3" xr3:uid="{00000000-0010-0000-0800-000003000000}" name="Column3" dataDxfId="12"/>
    <tableColumn id="4" xr3:uid="{00000000-0010-0000-0800-000004000000}" name="Column4" dataDxfId="11"/>
    <tableColumn id="5" xr3:uid="{00000000-0010-0000-0800-000005000000}" name="Column5" dataDxfId="10"/>
    <tableColumn id="6" xr3:uid="{00000000-0010-0000-0800-000006000000}" name="Column6" dataDxfId="9"/>
    <tableColumn id="7" xr3:uid="{00000000-0010-0000-0800-000007000000}" name="Column7" dataDxfId="8"/>
    <tableColumn id="8" xr3:uid="{00000000-0010-0000-0800-000008000000}" name="Column8" dataDxfId="7"/>
    <tableColumn id="9" xr3:uid="{00000000-0010-0000-0800-000009000000}" name="Column9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8:C9" headerRowCount="0" headerRowDxfId="5" dataDxfId="4" totalsRowDxfId="3">
  <tableColumns count="3">
    <tableColumn id="1" xr3:uid="{00000000-0010-0000-0900-000001000000}" name=" درآمد تخفیف کارمزد معاملات" dataDxfId="2"/>
    <tableColumn id="2" xr3:uid="{00000000-0010-0000-0900-000002000000}" name="34494931" dataDxfId="1"/>
    <tableColumn id="3" xr3:uid="{00000000-0010-0000-0900-000003000000}" name="4142710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rightToLeft="1" zoomScale="110" zoomScaleNormal="110" zoomScaleSheetLayoutView="100" workbookViewId="0">
      <selection activeCell="A20" sqref="A20:I23"/>
    </sheetView>
  </sheetViews>
  <sheetFormatPr defaultRowHeight="14.25"/>
  <sheetData>
    <row r="1" spans="1:17" ht="16.5">
      <c r="A1" s="10"/>
      <c r="B1" s="10"/>
      <c r="C1" s="10"/>
      <c r="D1" s="10"/>
      <c r="E1" s="10"/>
      <c r="F1" s="10"/>
      <c r="G1" s="10"/>
      <c r="H1" s="10"/>
      <c r="I1" s="10"/>
    </row>
    <row r="2" spans="1:17" ht="16.5">
      <c r="A2" s="10"/>
      <c r="B2" s="10"/>
      <c r="C2" s="10"/>
      <c r="D2" s="10"/>
      <c r="E2" s="10"/>
      <c r="F2" s="10"/>
      <c r="G2" s="10"/>
      <c r="H2" s="10"/>
      <c r="I2" s="10"/>
    </row>
    <row r="3" spans="1:17" ht="26.65">
      <c r="A3" s="10"/>
      <c r="B3" s="10"/>
      <c r="C3" s="10"/>
      <c r="D3" s="67" t="s">
        <v>50</v>
      </c>
      <c r="E3" s="64"/>
      <c r="F3" s="64"/>
      <c r="G3" s="10"/>
      <c r="H3" s="10"/>
      <c r="I3" s="10"/>
    </row>
    <row r="4" spans="1:17" ht="16.5">
      <c r="A4" s="10"/>
      <c r="B4" s="10"/>
      <c r="C4" s="10"/>
      <c r="D4" s="10"/>
      <c r="E4" s="10"/>
      <c r="F4" s="10"/>
      <c r="G4" s="10"/>
      <c r="H4" s="10"/>
      <c r="I4" s="10"/>
    </row>
    <row r="5" spans="1:17" ht="16.5">
      <c r="A5" s="10"/>
      <c r="B5" s="10"/>
      <c r="C5" s="10"/>
      <c r="D5" s="10"/>
      <c r="E5" s="10"/>
      <c r="F5" s="10"/>
      <c r="G5" s="10"/>
      <c r="H5" s="10"/>
      <c r="I5" s="10"/>
    </row>
    <row r="6" spans="1:17" ht="15" customHeight="1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  <c r="L6" s="6"/>
      <c r="M6" s="6"/>
      <c r="N6" s="6"/>
      <c r="O6" s="6"/>
      <c r="P6" s="6"/>
      <c r="Q6" s="6"/>
    </row>
    <row r="7" spans="1:17" ht="15" customHeight="1">
      <c r="A7" s="11"/>
      <c r="B7" s="11"/>
      <c r="C7" s="11"/>
      <c r="D7" s="11"/>
      <c r="E7" s="11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</row>
    <row r="8" spans="1:17" ht="15" customHeight="1">
      <c r="A8" s="12"/>
      <c r="B8" s="12"/>
      <c r="C8" s="12"/>
      <c r="D8" s="12"/>
      <c r="E8" s="12"/>
      <c r="F8" s="12"/>
      <c r="G8" s="12"/>
      <c r="H8" s="12"/>
      <c r="I8" s="12"/>
      <c r="J8" s="6"/>
      <c r="K8" s="6"/>
      <c r="L8" s="6"/>
      <c r="M8" s="6"/>
      <c r="N8" s="6"/>
      <c r="O8" s="6"/>
      <c r="P8" s="6"/>
      <c r="Q8" s="6"/>
    </row>
    <row r="9" spans="1:17" ht="15" customHeight="1">
      <c r="A9" s="12"/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</row>
    <row r="10" spans="1:17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6"/>
      <c r="K10" s="6"/>
      <c r="L10" s="6"/>
      <c r="M10" s="6"/>
      <c r="N10" s="6"/>
      <c r="O10" s="6"/>
      <c r="P10" s="6"/>
      <c r="Q10" s="6"/>
    </row>
    <row r="11" spans="1:17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</row>
    <row r="12" spans="1:17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</row>
    <row r="13" spans="1:17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</row>
    <row r="14" spans="1:17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</row>
    <row r="15" spans="1:17" ht="15" customHeight="1">
      <c r="A15" s="65" t="s">
        <v>0</v>
      </c>
      <c r="B15" s="66"/>
      <c r="C15" s="66"/>
      <c r="D15" s="66"/>
      <c r="E15" s="66"/>
      <c r="F15" s="66"/>
      <c r="G15" s="66"/>
      <c r="H15" s="66"/>
      <c r="I15" s="66"/>
      <c r="J15" s="6"/>
      <c r="K15" s="6"/>
      <c r="L15" s="6"/>
      <c r="M15" s="6"/>
      <c r="N15" s="6"/>
      <c r="O15" s="6"/>
      <c r="P15" s="6"/>
      <c r="Q15" s="6"/>
    </row>
    <row r="16" spans="1:17" ht="15" customHeight="1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15" customHeight="1">
      <c r="A17" s="65" t="s">
        <v>51</v>
      </c>
      <c r="B17" s="65"/>
      <c r="C17" s="65"/>
      <c r="D17" s="65"/>
      <c r="E17" s="65"/>
      <c r="F17" s="65"/>
      <c r="G17" s="65"/>
      <c r="H17" s="65"/>
      <c r="I17" s="65"/>
    </row>
    <row r="18" spans="1:9" ht="1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15" customHeight="1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15" customHeight="1">
      <c r="A20" s="65" t="s">
        <v>116</v>
      </c>
      <c r="B20" s="65"/>
      <c r="C20" s="65"/>
      <c r="D20" s="65"/>
      <c r="E20" s="65"/>
      <c r="F20" s="65"/>
      <c r="G20" s="65"/>
      <c r="H20" s="65"/>
      <c r="I20" s="65"/>
    </row>
    <row r="21" spans="1:9" ht="15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15" customHeight="1">
      <c r="A22" s="65"/>
      <c r="B22" s="65"/>
      <c r="C22" s="65"/>
      <c r="D22" s="65"/>
      <c r="E22" s="65"/>
      <c r="F22" s="65"/>
      <c r="G22" s="65"/>
      <c r="H22" s="65"/>
      <c r="I22" s="65"/>
    </row>
    <row r="23" spans="1:9" ht="15" customHeight="1">
      <c r="A23" s="65"/>
      <c r="B23" s="65"/>
      <c r="C23" s="65"/>
      <c r="D23" s="65"/>
      <c r="E23" s="65"/>
      <c r="F23" s="65"/>
      <c r="G23" s="65"/>
      <c r="H23" s="65"/>
      <c r="I23" s="65"/>
    </row>
    <row r="24" spans="1:9" ht="15" customHeight="1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6.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6.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6.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6.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6.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6.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6.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6.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6.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6.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6.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6.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5" customHeight="1">
      <c r="A37" s="10"/>
      <c r="B37" s="10"/>
      <c r="C37" s="10"/>
      <c r="D37" s="10"/>
      <c r="E37" s="10"/>
      <c r="F37" s="63" t="s">
        <v>52</v>
      </c>
      <c r="G37" s="64"/>
      <c r="H37" s="64"/>
      <c r="I37" s="10"/>
    </row>
    <row r="38" spans="1:9" ht="16.5">
      <c r="A38" s="10"/>
      <c r="B38" s="10"/>
      <c r="C38" s="10"/>
      <c r="D38" s="10"/>
      <c r="E38" s="10"/>
      <c r="F38" s="64"/>
      <c r="G38" s="64"/>
      <c r="H38" s="64"/>
      <c r="I38" s="10"/>
    </row>
    <row r="39" spans="1:9" ht="16.5">
      <c r="A39" s="10"/>
      <c r="B39" s="10"/>
      <c r="C39" s="10"/>
      <c r="D39" s="10"/>
      <c r="E39" s="10"/>
      <c r="F39" s="64"/>
      <c r="G39" s="64"/>
      <c r="H39" s="64"/>
      <c r="I39" s="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S15"/>
  <sheetViews>
    <sheetView rightToLeft="1" zoomScale="170" zoomScaleNormal="170" workbookViewId="0">
      <selection sqref="A1:D1"/>
    </sheetView>
  </sheetViews>
  <sheetFormatPr defaultColWidth="0" defaultRowHeight="13.5"/>
  <cols>
    <col min="1" max="1" width="58.3984375" style="9" bestFit="1" customWidth="1"/>
    <col min="2" max="2" width="6.86328125" style="9" bestFit="1" customWidth="1"/>
    <col min="3" max="3" width="15.73046875" style="9" bestFit="1" customWidth="1"/>
    <col min="4" max="4" width="15.3984375" style="9" bestFit="1" customWidth="1"/>
    <col min="5" max="5" width="16" style="9" bestFit="1" customWidth="1"/>
    <col min="6" max="19" width="0.73046875" style="5" customWidth="1"/>
    <col min="20" max="20" width="0" style="5" hidden="1" customWidth="1"/>
    <col min="21" max="16384" width="0" style="5" hidden="1"/>
  </cols>
  <sheetData>
    <row r="1" spans="1:19" ht="18.75">
      <c r="A1" s="69" t="s">
        <v>0</v>
      </c>
      <c r="B1" s="69"/>
      <c r="C1" s="69"/>
      <c r="D1" s="69"/>
      <c r="E1" s="2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>
      <c r="A2" s="69" t="s">
        <v>53</v>
      </c>
      <c r="B2" s="69"/>
      <c r="C2" s="69"/>
      <c r="D2" s="69"/>
      <c r="E2" s="2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.75">
      <c r="A3" s="69" t="s">
        <v>118</v>
      </c>
      <c r="B3" s="69"/>
      <c r="C3" s="69"/>
      <c r="D3" s="69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8.75">
      <c r="A4" s="68" t="s">
        <v>78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8.75">
      <c r="A5" s="15" t="s">
        <v>73</v>
      </c>
      <c r="B5" s="15" t="s">
        <v>79</v>
      </c>
      <c r="C5" s="15" t="s">
        <v>10</v>
      </c>
      <c r="D5" s="15" t="s">
        <v>80</v>
      </c>
      <c r="E5" s="15" t="s">
        <v>81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3.1" customHeight="1">
      <c r="A6" s="17" t="s">
        <v>82</v>
      </c>
      <c r="B6" s="17" t="s">
        <v>83</v>
      </c>
      <c r="C6" s="17">
        <v>-540294550</v>
      </c>
      <c r="D6" s="18">
        <v>103.02</v>
      </c>
      <c r="E6" s="18">
        <v>-0.45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3.1" customHeight="1">
      <c r="A7" s="17" t="s">
        <v>84</v>
      </c>
      <c r="B7" s="17" t="s">
        <v>85</v>
      </c>
      <c r="C7" s="17">
        <v>0</v>
      </c>
      <c r="D7" s="18">
        <v>0</v>
      </c>
      <c r="E7" s="18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3.1" customHeight="1">
      <c r="A8" s="17" t="s">
        <v>86</v>
      </c>
      <c r="B8" s="17" t="s">
        <v>87</v>
      </c>
      <c r="C8" s="17">
        <v>6568827</v>
      </c>
      <c r="D8" s="18">
        <v>-1.25</v>
      </c>
      <c r="E8" s="18">
        <v>0.01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3.1" customHeight="1">
      <c r="A9" s="17" t="s">
        <v>66</v>
      </c>
      <c r="B9" s="17" t="s">
        <v>88</v>
      </c>
      <c r="C9" s="17">
        <v>9270406</v>
      </c>
      <c r="D9" s="18">
        <v>-1.77</v>
      </c>
      <c r="E9" s="18">
        <v>0.01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3.1" customHeight="1">
      <c r="A10" s="17" t="s">
        <v>20</v>
      </c>
      <c r="B10" s="17"/>
      <c r="C10" s="17">
        <v>-524455317</v>
      </c>
      <c r="D10" s="18">
        <v>100</v>
      </c>
      <c r="E10" s="18">
        <v>-0.43</v>
      </c>
      <c r="F10" s="17">
        <f t="shared" ref="F10:H10" si="0">SUM(F6:F9)</f>
        <v>0</v>
      </c>
      <c r="G10" s="17">
        <f t="shared" si="0"/>
        <v>0</v>
      </c>
      <c r="H10" s="17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3.1" customHeight="1">
      <c r="A11" s="27" t="s">
        <v>21</v>
      </c>
      <c r="B11" s="28"/>
      <c r="C11" s="7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5" spans="1:19">
      <c r="E15" s="48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22"/>
  <sheetViews>
    <sheetView rightToLeft="1" zoomScale="130" zoomScaleNormal="130" zoomScaleSheetLayoutView="106" workbookViewId="0">
      <pane xSplit="1" topLeftCell="B1" activePane="topRight" state="frozen"/>
      <selection pane="topRight" activeCell="C15" sqref="C15"/>
    </sheetView>
  </sheetViews>
  <sheetFormatPr defaultColWidth="9.1328125" defaultRowHeight="18.75"/>
  <cols>
    <col min="1" max="1" width="26.3984375" style="20" bestFit="1" customWidth="1"/>
    <col min="2" max="2" width="11.1328125" style="20" bestFit="1" customWidth="1"/>
    <col min="3" max="4" width="14.3984375" style="20" bestFit="1" customWidth="1"/>
    <col min="5" max="5" width="11.1328125" style="20" bestFit="1" customWidth="1"/>
    <col min="6" max="6" width="15.9296875" style="20" bestFit="1" customWidth="1"/>
    <col min="7" max="7" width="10.265625" style="20" bestFit="1" customWidth="1"/>
    <col min="8" max="8" width="14.3984375" style="20" bestFit="1" customWidth="1"/>
    <col min="9" max="9" width="11.1328125" style="20" bestFit="1" customWidth="1"/>
    <col min="10" max="10" width="13.265625" style="20" bestFit="1" customWidth="1"/>
    <col min="11" max="12" width="15.265625" style="20" bestFit="1" customWidth="1"/>
    <col min="13" max="13" width="15.73046875" style="20" bestFit="1" customWidth="1"/>
    <col min="14" max="14" width="9.1328125" style="13" customWidth="1"/>
    <col min="15" max="16384" width="9.1328125" style="13"/>
  </cols>
  <sheetData>
    <row r="1" spans="1:16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>
      <c r="A3" s="69" t="s">
        <v>121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>
      <c r="A5" s="68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7" spans="1:16" ht="18.75" customHeight="1">
      <c r="A7" s="14"/>
      <c r="B7" s="71" t="s">
        <v>119</v>
      </c>
      <c r="C7" s="71"/>
      <c r="D7" s="71"/>
      <c r="E7" s="74" t="s">
        <v>4</v>
      </c>
      <c r="F7" s="74"/>
      <c r="G7" s="74"/>
      <c r="H7" s="74"/>
      <c r="I7" s="71" t="s">
        <v>120</v>
      </c>
      <c r="J7" s="71"/>
      <c r="K7" s="71"/>
      <c r="L7" s="71"/>
      <c r="M7" s="71"/>
    </row>
    <row r="8" spans="1:16" ht="17.25" customHeight="1">
      <c r="A8" s="70" t="s">
        <v>25</v>
      </c>
      <c r="B8" s="70" t="s">
        <v>26</v>
      </c>
      <c r="C8" s="70" t="s">
        <v>27</v>
      </c>
      <c r="D8" s="73" t="s">
        <v>28</v>
      </c>
      <c r="E8" s="72" t="s">
        <v>29</v>
      </c>
      <c r="F8" s="72"/>
      <c r="G8" s="69" t="s">
        <v>30</v>
      </c>
      <c r="H8" s="69"/>
      <c r="I8" s="73" t="s">
        <v>26</v>
      </c>
      <c r="J8" s="73" t="s">
        <v>31</v>
      </c>
      <c r="K8" s="73" t="s">
        <v>27</v>
      </c>
      <c r="L8" s="73" t="s">
        <v>28</v>
      </c>
      <c r="M8" s="73" t="s">
        <v>32</v>
      </c>
    </row>
    <row r="9" spans="1:16" ht="20.25" customHeight="1">
      <c r="A9" s="71"/>
      <c r="B9" s="71"/>
      <c r="C9" s="71"/>
      <c r="D9" s="71"/>
      <c r="E9" s="15" t="s">
        <v>26</v>
      </c>
      <c r="F9" s="15" t="s">
        <v>33</v>
      </c>
      <c r="G9" s="15" t="s">
        <v>26</v>
      </c>
      <c r="H9" s="15" t="s">
        <v>34</v>
      </c>
      <c r="I9" s="71"/>
      <c r="J9" s="71"/>
      <c r="K9" s="71"/>
      <c r="L9" s="71"/>
      <c r="M9" s="71"/>
      <c r="P9" s="21"/>
    </row>
    <row r="10" spans="1:16" ht="23.1" customHeight="1">
      <c r="A10" s="20" t="s">
        <v>35</v>
      </c>
      <c r="B10" s="51">
        <v>16656903</v>
      </c>
      <c r="C10" s="51">
        <v>45115032629</v>
      </c>
      <c r="D10" s="51">
        <v>37582702400</v>
      </c>
      <c r="E10" s="51">
        <v>1768565</v>
      </c>
      <c r="F10" s="51">
        <v>3722135013</v>
      </c>
      <c r="G10" s="51">
        <v>475000</v>
      </c>
      <c r="H10" s="51">
        <v>1280580083</v>
      </c>
      <c r="I10" s="51">
        <v>17950468</v>
      </c>
      <c r="J10" s="61">
        <v>2121</v>
      </c>
      <c r="K10" s="51">
        <v>47556587559</v>
      </c>
      <c r="L10" s="51">
        <v>38044007194</v>
      </c>
      <c r="M10" s="53">
        <v>31.28</v>
      </c>
      <c r="P10" s="21"/>
    </row>
    <row r="11" spans="1:16" ht="23.1" customHeight="1">
      <c r="A11" s="20" t="s">
        <v>36</v>
      </c>
      <c r="B11" s="51">
        <v>8586375</v>
      </c>
      <c r="C11" s="51">
        <v>18044919661</v>
      </c>
      <c r="D11" s="51">
        <v>16473310763</v>
      </c>
      <c r="E11" s="51">
        <v>3403829</v>
      </c>
      <c r="F11" s="51">
        <v>6312898311</v>
      </c>
      <c r="G11" s="51">
        <v>1042955</v>
      </c>
      <c r="H11" s="51">
        <v>2180818091</v>
      </c>
      <c r="I11" s="51">
        <v>10947249</v>
      </c>
      <c r="J11" s="61">
        <v>1970</v>
      </c>
      <c r="K11" s="51">
        <v>22176999881</v>
      </c>
      <c r="L11" s="51">
        <v>21549690313</v>
      </c>
      <c r="M11" s="53">
        <v>17.72</v>
      </c>
      <c r="P11" s="21"/>
    </row>
    <row r="12" spans="1:16" ht="23.1" customHeight="1">
      <c r="A12" s="20" t="s">
        <v>37</v>
      </c>
      <c r="B12" s="51">
        <v>800000</v>
      </c>
      <c r="C12" s="51">
        <v>8068712588</v>
      </c>
      <c r="D12" s="51">
        <v>8064087700</v>
      </c>
      <c r="E12" s="51">
        <v>1270469</v>
      </c>
      <c r="F12" s="51">
        <v>12892595348</v>
      </c>
      <c r="G12" s="51">
        <v>2070469</v>
      </c>
      <c r="H12" s="51">
        <v>20961307936</v>
      </c>
      <c r="I12" s="51">
        <v>0</v>
      </c>
      <c r="J12" s="61"/>
      <c r="K12" s="51">
        <v>0</v>
      </c>
      <c r="L12" s="51">
        <v>0</v>
      </c>
      <c r="M12" s="53">
        <v>0</v>
      </c>
      <c r="P12" s="21"/>
    </row>
    <row r="13" spans="1:16" ht="23.1" customHeight="1">
      <c r="A13" s="20" t="s">
        <v>38</v>
      </c>
      <c r="B13" s="51">
        <v>2736484</v>
      </c>
      <c r="C13" s="51">
        <v>32999973792</v>
      </c>
      <c r="D13" s="51">
        <v>34071045737</v>
      </c>
      <c r="E13" s="51">
        <v>0</v>
      </c>
      <c r="F13" s="51">
        <v>0</v>
      </c>
      <c r="G13" s="51">
        <v>0</v>
      </c>
      <c r="H13" s="51">
        <v>0</v>
      </c>
      <c r="I13" s="51">
        <v>2736484</v>
      </c>
      <c r="J13" s="61">
        <v>12677</v>
      </c>
      <c r="K13" s="51">
        <v>32999973792</v>
      </c>
      <c r="L13" s="51">
        <v>34683903218</v>
      </c>
      <c r="M13" s="53">
        <v>28.51</v>
      </c>
      <c r="P13" s="21"/>
    </row>
    <row r="14" spans="1:16" ht="23.1" customHeight="1">
      <c r="A14" s="20" t="s">
        <v>39</v>
      </c>
      <c r="B14" s="51">
        <v>0</v>
      </c>
      <c r="C14" s="51">
        <v>0</v>
      </c>
      <c r="D14" s="51">
        <v>0</v>
      </c>
      <c r="E14" s="51">
        <v>73788</v>
      </c>
      <c r="F14" s="51">
        <v>3599979712</v>
      </c>
      <c r="G14" s="51">
        <v>32000</v>
      </c>
      <c r="H14" s="51">
        <v>1561220670</v>
      </c>
      <c r="I14" s="51">
        <v>41788</v>
      </c>
      <c r="J14" s="61">
        <v>49299</v>
      </c>
      <c r="K14" s="51">
        <v>2038759042</v>
      </c>
      <c r="L14" s="51">
        <v>2059720346</v>
      </c>
      <c r="M14" s="53">
        <v>1.69</v>
      </c>
      <c r="P14" s="21"/>
    </row>
    <row r="15" spans="1:16" s="51" customFormat="1" ht="23" customHeight="1">
      <c r="A15" s="51" t="s">
        <v>117</v>
      </c>
      <c r="B15" s="51">
        <v>0</v>
      </c>
      <c r="C15" s="51">
        <v>0</v>
      </c>
      <c r="D15" s="51">
        <v>0</v>
      </c>
      <c r="E15" s="51">
        <v>1648000</v>
      </c>
      <c r="F15" s="51">
        <v>21035719435</v>
      </c>
      <c r="G15" s="51">
        <v>60000</v>
      </c>
      <c r="H15" s="51">
        <v>765863572</v>
      </c>
      <c r="I15" s="51">
        <v>1588000</v>
      </c>
      <c r="J15" s="61">
        <v>12883</v>
      </c>
      <c r="K15" s="51">
        <v>20269855863</v>
      </c>
      <c r="L15" s="51">
        <v>20454368090</v>
      </c>
      <c r="M15" s="51">
        <v>16.82</v>
      </c>
    </row>
    <row r="16" spans="1:16" ht="23.1" customHeight="1">
      <c r="A16" s="20" t="s">
        <v>20</v>
      </c>
      <c r="B16" s="51">
        <v>28779762</v>
      </c>
      <c r="C16" s="51">
        <v>104228638670</v>
      </c>
      <c r="D16" s="51">
        <v>96191146600</v>
      </c>
      <c r="E16" s="51">
        <v>8164651</v>
      </c>
      <c r="F16" s="51">
        <v>47563327819</v>
      </c>
      <c r="G16" s="51">
        <v>3680424</v>
      </c>
      <c r="H16" s="51">
        <v>26749790352</v>
      </c>
      <c r="I16" s="51">
        <v>33263989</v>
      </c>
      <c r="J16" s="52"/>
      <c r="K16" s="51">
        <v>125042176137</v>
      </c>
      <c r="L16" s="51">
        <v>116791689161</v>
      </c>
      <c r="M16" s="53">
        <v>96.02</v>
      </c>
    </row>
    <row r="17" spans="1:13" ht="23.1" customHeight="1">
      <c r="A17" s="20" t="s">
        <v>21</v>
      </c>
      <c r="B17" s="17"/>
      <c r="C17" s="18"/>
      <c r="D17" s="18"/>
      <c r="E17" s="17"/>
      <c r="F17" s="18"/>
      <c r="G17" s="17"/>
      <c r="H17" s="18"/>
      <c r="I17" s="17"/>
      <c r="K17" s="18"/>
      <c r="L17" s="18"/>
      <c r="M17" s="18"/>
    </row>
    <row r="22" spans="1:13">
      <c r="L22" s="17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S10"/>
  <sheetViews>
    <sheetView rightToLeft="1" zoomScale="120" zoomScaleNormal="120" zoomScaleSheetLayoutView="106" workbookViewId="0">
      <selection activeCell="O7" sqref="O7:O8"/>
    </sheetView>
  </sheetViews>
  <sheetFormatPr defaultColWidth="9.1328125" defaultRowHeight="18.75"/>
  <cols>
    <col min="1" max="1" width="7" style="20" bestFit="1" customWidth="1"/>
    <col min="2" max="2" width="15.73046875" style="20" bestFit="1" customWidth="1"/>
    <col min="3" max="3" width="22.59765625" style="20" bestFit="1" customWidth="1"/>
    <col min="4" max="4" width="12.86328125" style="20" bestFit="1" customWidth="1"/>
    <col min="5" max="5" width="10.1328125" style="20" bestFit="1" customWidth="1"/>
    <col min="6" max="6" width="10.59765625" style="20" bestFit="1" customWidth="1"/>
    <col min="7" max="7" width="9.73046875" style="20" bestFit="1" customWidth="1"/>
    <col min="8" max="8" width="4.3984375" style="20" bestFit="1" customWidth="1"/>
    <col min="9" max="9" width="10.1328125" style="20" bestFit="1" customWidth="1"/>
    <col min="10" max="10" width="14.265625" style="20" bestFit="1" customWidth="1"/>
    <col min="11" max="11" width="4.3984375" style="20" bestFit="1" customWidth="1"/>
    <col min="12" max="12" width="7.265625" style="20" bestFit="1" customWidth="1"/>
    <col min="13" max="13" width="4.3984375" style="20" bestFit="1" customWidth="1"/>
    <col min="14" max="14" width="7.86328125" style="20" bestFit="1" customWidth="1"/>
    <col min="15" max="15" width="4.3984375" style="20" bestFit="1" customWidth="1"/>
    <col min="16" max="16" width="13.265625" style="20" bestFit="1" customWidth="1"/>
    <col min="17" max="17" width="10.1328125" style="20" bestFit="1" customWidth="1"/>
    <col min="18" max="18" width="14.265625" style="20" bestFit="1" customWidth="1"/>
    <col min="19" max="19" width="15.265625" style="20" bestFit="1" customWidth="1"/>
    <col min="20" max="20" width="9.1328125" style="4" customWidth="1"/>
    <col min="21" max="16384" width="9.1328125" style="4"/>
  </cols>
  <sheetData>
    <row r="1" spans="1:19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69" t="s">
        <v>121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68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6" spans="1:19" ht="18" customHeight="1">
      <c r="A6" s="71" t="s">
        <v>41</v>
      </c>
      <c r="B6" s="71"/>
      <c r="C6" s="71"/>
      <c r="D6" s="71"/>
      <c r="E6" s="71"/>
      <c r="F6" s="71"/>
      <c r="G6" s="71"/>
      <c r="H6" s="71" t="s">
        <v>119</v>
      </c>
      <c r="I6" s="71"/>
      <c r="J6" s="71"/>
      <c r="K6" s="74" t="s">
        <v>4</v>
      </c>
      <c r="L6" s="74"/>
      <c r="M6" s="74"/>
      <c r="N6" s="74"/>
      <c r="O6" s="71" t="s">
        <v>120</v>
      </c>
      <c r="P6" s="71"/>
      <c r="Q6" s="71"/>
      <c r="R6" s="71"/>
      <c r="S6" s="71"/>
    </row>
    <row r="7" spans="1:19" ht="26.25" customHeight="1">
      <c r="A7" s="70" t="s">
        <v>42</v>
      </c>
      <c r="B7" s="72" t="s">
        <v>43</v>
      </c>
      <c r="C7" s="69" t="s">
        <v>44</v>
      </c>
      <c r="D7" s="73" t="s">
        <v>45</v>
      </c>
      <c r="E7" s="72" t="s">
        <v>46</v>
      </c>
      <c r="F7" s="69" t="s">
        <v>47</v>
      </c>
      <c r="G7" s="69" t="s">
        <v>48</v>
      </c>
      <c r="H7" s="73" t="s">
        <v>26</v>
      </c>
      <c r="I7" s="73" t="s">
        <v>27</v>
      </c>
      <c r="J7" s="73" t="s">
        <v>28</v>
      </c>
      <c r="K7" s="69" t="s">
        <v>29</v>
      </c>
      <c r="L7" s="69"/>
      <c r="M7" s="69" t="s">
        <v>30</v>
      </c>
      <c r="N7" s="69"/>
      <c r="O7" s="73" t="s">
        <v>26</v>
      </c>
      <c r="P7" s="73" t="s">
        <v>49</v>
      </c>
      <c r="Q7" s="73" t="s">
        <v>27</v>
      </c>
      <c r="R7" s="73" t="s">
        <v>28</v>
      </c>
      <c r="S7" s="73" t="s">
        <v>13</v>
      </c>
    </row>
    <row r="8" spans="1:19" s="1" customFormat="1" ht="40.5" customHeight="1">
      <c r="A8" s="71"/>
      <c r="B8" s="74"/>
      <c r="C8" s="74"/>
      <c r="D8" s="71"/>
      <c r="E8" s="74"/>
      <c r="F8" s="74"/>
      <c r="G8" s="74"/>
      <c r="H8" s="71"/>
      <c r="I8" s="71"/>
      <c r="J8" s="71"/>
      <c r="K8" s="15" t="s">
        <v>26</v>
      </c>
      <c r="L8" s="15" t="s">
        <v>33</v>
      </c>
      <c r="M8" s="15" t="s">
        <v>26</v>
      </c>
      <c r="N8" s="15" t="s">
        <v>34</v>
      </c>
      <c r="O8" s="71"/>
      <c r="P8" s="71"/>
      <c r="Q8" s="71"/>
      <c r="R8" s="71"/>
      <c r="S8" s="71"/>
    </row>
    <row r="9" spans="1:19" ht="23.1" customHeight="1">
      <c r="A9" s="16" t="s">
        <v>20</v>
      </c>
      <c r="B9" s="16"/>
      <c r="C9" s="16"/>
      <c r="F9" s="16"/>
      <c r="G9" s="16"/>
      <c r="H9" s="17">
        <v>0</v>
      </c>
      <c r="I9" s="18">
        <v>0</v>
      </c>
      <c r="J9" s="18">
        <v>0</v>
      </c>
      <c r="K9" s="17">
        <v>0</v>
      </c>
      <c r="L9" s="18">
        <v>0</v>
      </c>
      <c r="M9" s="17">
        <v>0</v>
      </c>
      <c r="N9" s="18">
        <v>0</v>
      </c>
      <c r="O9" s="17">
        <v>0</v>
      </c>
      <c r="P9" s="16"/>
      <c r="Q9" s="18">
        <v>0</v>
      </c>
      <c r="R9" s="18">
        <v>0</v>
      </c>
      <c r="S9" s="18">
        <v>0</v>
      </c>
    </row>
    <row r="10" spans="1:19" ht="23.1" customHeight="1">
      <c r="A10" s="22" t="s">
        <v>21</v>
      </c>
      <c r="B10" s="23"/>
      <c r="C10" s="23"/>
      <c r="D10" s="14"/>
      <c r="E10" s="14"/>
      <c r="F10" s="23"/>
      <c r="G10" s="23"/>
      <c r="H10" s="24"/>
      <c r="I10" s="25"/>
      <c r="J10" s="25"/>
      <c r="K10" s="24"/>
      <c r="L10" s="25"/>
      <c r="M10" s="24"/>
      <c r="N10" s="25"/>
      <c r="O10" s="24"/>
      <c r="P10" s="23"/>
      <c r="Q10" s="25"/>
      <c r="R10" s="25"/>
      <c r="S10" s="25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4"/>
  <sheetViews>
    <sheetView rightToLeft="1" zoomScale="140" zoomScaleNormal="140" zoomScaleSheetLayoutView="106" workbookViewId="0">
      <selection activeCell="H10" sqref="H10"/>
    </sheetView>
  </sheetViews>
  <sheetFormatPr defaultColWidth="9.1328125" defaultRowHeight="18.75"/>
  <cols>
    <col min="1" max="1" width="22" style="20" bestFit="1" customWidth="1"/>
    <col min="2" max="2" width="15.796875" style="20" bestFit="1" customWidth="1"/>
    <col min="3" max="3" width="14.1328125" style="20" bestFit="1" customWidth="1"/>
    <col min="4" max="4" width="13.59765625" style="20" bestFit="1" customWidth="1"/>
    <col min="5" max="5" width="15.265625" style="20" bestFit="1" customWidth="1"/>
    <col min="6" max="6" width="10.1328125" style="20" bestFit="1" customWidth="1"/>
    <col min="7" max="8" width="12.1328125" style="20" bestFit="1" customWidth="1"/>
    <col min="9" max="9" width="10.1328125" style="20" bestFit="1" customWidth="1"/>
    <col min="10" max="10" width="15.265625" style="20" bestFit="1" customWidth="1"/>
    <col min="11" max="11" width="9.1328125" style="2" customWidth="1"/>
    <col min="12" max="16384" width="9.1328125" style="2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 t="s">
        <v>121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5" spans="1:10">
      <c r="B5" s="15"/>
      <c r="C5" s="15"/>
      <c r="D5" s="15"/>
      <c r="E5" s="15"/>
      <c r="F5" s="15"/>
      <c r="G5" s="15"/>
      <c r="H5" s="15"/>
      <c r="I5" s="15"/>
      <c r="J5" s="15"/>
    </row>
    <row r="6" spans="1:10" ht="18.75" customHeight="1">
      <c r="A6" s="14"/>
      <c r="B6" s="71" t="s">
        <v>3</v>
      </c>
      <c r="C6" s="71"/>
      <c r="D6" s="71"/>
      <c r="E6" s="71"/>
      <c r="F6" s="26" t="s">
        <v>119</v>
      </c>
      <c r="G6" s="74" t="s">
        <v>4</v>
      </c>
      <c r="H6" s="74"/>
      <c r="I6" s="71" t="s">
        <v>120</v>
      </c>
      <c r="J6" s="71"/>
    </row>
    <row r="7" spans="1:10" ht="24" customHeight="1">
      <c r="A7" s="70" t="s">
        <v>5</v>
      </c>
      <c r="B7" s="69" t="s">
        <v>6</v>
      </c>
      <c r="C7" s="69" t="s">
        <v>7</v>
      </c>
      <c r="D7" s="69" t="s">
        <v>8</v>
      </c>
      <c r="E7" s="69" t="s">
        <v>9</v>
      </c>
      <c r="F7" s="70" t="s">
        <v>10</v>
      </c>
      <c r="G7" s="72" t="s">
        <v>11</v>
      </c>
      <c r="H7" s="72" t="s">
        <v>12</v>
      </c>
      <c r="I7" s="73" t="s">
        <v>10</v>
      </c>
      <c r="J7" s="73" t="s">
        <v>13</v>
      </c>
    </row>
    <row r="8" spans="1:10" ht="29.25" customHeight="1" thickBot="1">
      <c r="A8" s="71"/>
      <c r="B8" s="74"/>
      <c r="C8" s="74"/>
      <c r="D8" s="74"/>
      <c r="E8" s="74"/>
      <c r="F8" s="71"/>
      <c r="G8" s="74"/>
      <c r="H8" s="74"/>
      <c r="I8" s="71"/>
      <c r="J8" s="70"/>
    </row>
    <row r="9" spans="1:10" ht="29.25" customHeight="1">
      <c r="A9" s="57" t="s">
        <v>107</v>
      </c>
      <c r="B9" s="58" t="s">
        <v>108</v>
      </c>
      <c r="C9" s="58" t="s">
        <v>109</v>
      </c>
      <c r="D9" s="58" t="s">
        <v>14</v>
      </c>
      <c r="E9" s="58" t="s">
        <v>14</v>
      </c>
      <c r="F9" s="56">
        <v>2000000000</v>
      </c>
      <c r="G9" s="58" t="s">
        <v>14</v>
      </c>
      <c r="H9" s="58" t="s">
        <v>14</v>
      </c>
      <c r="I9" s="56">
        <v>2000000000</v>
      </c>
      <c r="J9" s="58"/>
    </row>
    <row r="10" spans="1:10" ht="23.1" customHeight="1">
      <c r="A10" s="20" t="s">
        <v>106</v>
      </c>
      <c r="B10" s="20" t="s">
        <v>15</v>
      </c>
      <c r="C10" s="20" t="s">
        <v>16</v>
      </c>
      <c r="D10" s="20" t="s">
        <v>14</v>
      </c>
      <c r="E10" s="20" t="s">
        <v>14</v>
      </c>
      <c r="F10" s="17">
        <v>1035209040</v>
      </c>
      <c r="G10" s="17">
        <v>39445539</v>
      </c>
      <c r="H10" s="17">
        <v>0</v>
      </c>
      <c r="I10" s="17">
        <v>1074654579</v>
      </c>
      <c r="J10" s="18">
        <v>0.88</v>
      </c>
    </row>
    <row r="11" spans="1:10" ht="23.1" customHeight="1">
      <c r="A11" s="20" t="s">
        <v>104</v>
      </c>
      <c r="B11" s="20" t="s">
        <v>17</v>
      </c>
      <c r="C11" s="20" t="s">
        <v>18</v>
      </c>
      <c r="D11" s="20" t="s">
        <v>14</v>
      </c>
      <c r="E11" s="20" t="s">
        <v>14</v>
      </c>
      <c r="F11" s="17">
        <v>90000</v>
      </c>
      <c r="G11" s="17">
        <v>0</v>
      </c>
      <c r="H11" s="17">
        <v>0</v>
      </c>
      <c r="I11" s="17">
        <v>90000</v>
      </c>
      <c r="J11" s="18">
        <v>0</v>
      </c>
    </row>
    <row r="12" spans="1:10" ht="23.1" customHeight="1">
      <c r="A12" s="20" t="s">
        <v>105</v>
      </c>
      <c r="B12" s="20" t="s">
        <v>19</v>
      </c>
      <c r="C12" s="20" t="s">
        <v>18</v>
      </c>
      <c r="D12" s="20" t="s">
        <v>14</v>
      </c>
      <c r="E12" s="20" t="s">
        <v>14</v>
      </c>
      <c r="F12" s="17">
        <v>208798000</v>
      </c>
      <c r="G12" s="17">
        <v>0</v>
      </c>
      <c r="H12" s="17">
        <v>0</v>
      </c>
      <c r="I12" s="17">
        <v>208798000</v>
      </c>
      <c r="J12" s="18">
        <v>0.17</v>
      </c>
    </row>
    <row r="13" spans="1:10" ht="23.1" customHeight="1" thickBot="1">
      <c r="A13" s="20" t="s">
        <v>20</v>
      </c>
      <c r="F13" s="17">
        <v>1244097040</v>
      </c>
      <c r="G13" s="17">
        <v>39445539</v>
      </c>
      <c r="H13" s="17">
        <v>0</v>
      </c>
      <c r="I13" s="17">
        <v>1283542579</v>
      </c>
      <c r="J13" s="18">
        <v>1.05</v>
      </c>
    </row>
    <row r="14" spans="1:10" ht="23.1" customHeight="1">
      <c r="A14" s="55" t="s">
        <v>21</v>
      </c>
      <c r="B14" s="55"/>
      <c r="C14" s="55"/>
      <c r="D14" s="55"/>
      <c r="E14" s="55"/>
      <c r="F14" s="25"/>
      <c r="G14" s="75"/>
      <c r="H14" s="75"/>
      <c r="I14" s="25"/>
      <c r="J14" s="25"/>
    </row>
  </sheetData>
  <mergeCells count="18">
    <mergeCell ref="A1:J1"/>
    <mergeCell ref="A2:J2"/>
    <mergeCell ref="A3:J3"/>
    <mergeCell ref="J7:J8"/>
    <mergeCell ref="A4:J4"/>
    <mergeCell ref="I6:J6"/>
    <mergeCell ref="I7:I8"/>
    <mergeCell ref="A7:A8"/>
    <mergeCell ref="F7:F8"/>
    <mergeCell ref="B7:B8"/>
    <mergeCell ref="C7:C8"/>
    <mergeCell ref="D7:D8"/>
    <mergeCell ref="E7:E8"/>
    <mergeCell ref="G7:G8"/>
    <mergeCell ref="H7:H8"/>
    <mergeCell ref="G14:H14"/>
    <mergeCell ref="B6:E6"/>
    <mergeCell ref="G6:H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ignoredErrors>
    <ignoredError sqref="B10:B12" numberStoredAsText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7"/>
  <sheetViews>
    <sheetView rightToLeft="1" zoomScale="110" zoomScaleNormal="110" workbookViewId="0">
      <selection activeCell="H5" sqref="H5:J5"/>
    </sheetView>
  </sheetViews>
  <sheetFormatPr defaultColWidth="9.1328125" defaultRowHeight="18.75"/>
  <cols>
    <col min="1" max="1" width="22.265625" style="19" customWidth="1"/>
    <col min="2" max="2" width="20.59765625" style="19" customWidth="1"/>
    <col min="3" max="3" width="35.3984375" style="19" customWidth="1"/>
    <col min="4" max="4" width="26.1328125" style="19" customWidth="1"/>
    <col min="5" max="5" width="22.265625" style="19" customWidth="1"/>
    <col min="6" max="6" width="14.265625" style="19" customWidth="1"/>
    <col min="7" max="7" width="28.73046875" style="19" customWidth="1"/>
    <col min="8" max="8" width="27.86328125" style="19" customWidth="1"/>
    <col min="9" max="9" width="16" style="19" customWidth="1"/>
    <col min="10" max="10" width="22.73046875" style="19" customWidth="1"/>
    <col min="11" max="11" width="9.1328125" style="19" customWidth="1"/>
    <col min="12" max="16384" width="9.1328125" style="19"/>
  </cols>
  <sheetData>
    <row r="1" spans="1:1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3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</row>
    <row r="3" spans="1:13">
      <c r="A3" s="69" t="s">
        <v>121</v>
      </c>
      <c r="B3" s="69"/>
      <c r="C3" s="69"/>
      <c r="D3" s="69"/>
      <c r="E3" s="69"/>
      <c r="F3" s="69"/>
      <c r="G3" s="69"/>
      <c r="H3" s="69"/>
      <c r="I3" s="69"/>
      <c r="J3" s="69"/>
    </row>
    <row r="4" spans="1:13">
      <c r="A4" s="68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6.5" customHeight="1">
      <c r="B5" s="74" t="s">
        <v>90</v>
      </c>
      <c r="C5" s="74"/>
      <c r="D5" s="74"/>
      <c r="E5" s="76" t="s">
        <v>122</v>
      </c>
      <c r="F5" s="76"/>
      <c r="G5" s="76"/>
      <c r="H5" s="76" t="s">
        <v>123</v>
      </c>
      <c r="I5" s="76"/>
      <c r="J5" s="76"/>
      <c r="K5" s="29"/>
      <c r="L5" s="29"/>
      <c r="M5" s="29"/>
    </row>
    <row r="6" spans="1:13" ht="47.25" customHeight="1">
      <c r="A6" s="30" t="s">
        <v>91</v>
      </c>
      <c r="B6" s="15" t="s">
        <v>92</v>
      </c>
      <c r="C6" s="30" t="s">
        <v>93</v>
      </c>
      <c r="D6" s="30" t="s">
        <v>94</v>
      </c>
      <c r="E6" s="30" t="s">
        <v>95</v>
      </c>
      <c r="F6" s="15" t="s">
        <v>96</v>
      </c>
      <c r="G6" s="30" t="s">
        <v>97</v>
      </c>
      <c r="H6" s="30" t="s">
        <v>95</v>
      </c>
      <c r="I6" s="30" t="s">
        <v>96</v>
      </c>
      <c r="J6" s="30" t="s">
        <v>97</v>
      </c>
    </row>
    <row r="7" spans="1:13">
      <c r="A7" s="19" t="s">
        <v>21</v>
      </c>
      <c r="B7" s="31"/>
      <c r="C7" s="31"/>
      <c r="D7" s="31"/>
      <c r="E7" s="31"/>
      <c r="F7" s="31"/>
      <c r="G7" s="31"/>
      <c r="H7" s="31"/>
      <c r="I7" s="31"/>
      <c r="J7" s="31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J11"/>
  <sheetViews>
    <sheetView rightToLeft="1" zoomScale="180" zoomScaleNormal="180" workbookViewId="0">
      <selection activeCell="C8" sqref="C8"/>
    </sheetView>
  </sheetViews>
  <sheetFormatPr defaultColWidth="9.1328125" defaultRowHeight="18.75"/>
  <cols>
    <col min="1" max="1" width="22.53125" style="19" bestFit="1" customWidth="1"/>
    <col min="2" max="2" width="13.1328125" style="19" bestFit="1" customWidth="1"/>
    <col min="3" max="3" width="10.1328125" style="19" bestFit="1" customWidth="1"/>
    <col min="4" max="4" width="15.265625" style="19" bestFit="1" customWidth="1"/>
    <col min="5" max="5" width="12.86328125" style="19" bestFit="1" customWidth="1"/>
    <col min="6" max="6" width="8" style="19" bestFit="1" customWidth="1"/>
    <col min="7" max="8" width="12.86328125" style="19" bestFit="1" customWidth="1"/>
    <col min="9" max="9" width="8" style="19" bestFit="1" customWidth="1"/>
    <col min="10" max="10" width="12.86328125" style="19" bestFit="1" customWidth="1"/>
    <col min="11" max="11" width="9.1328125" style="13" customWidth="1"/>
    <col min="12" max="16384" width="9.1328125" style="13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 t="s">
        <v>121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>
      <c r="A4" s="68" t="s">
        <v>98</v>
      </c>
      <c r="B4" s="68"/>
      <c r="C4" s="68"/>
      <c r="D4" s="68"/>
      <c r="E4" s="68"/>
    </row>
    <row r="5" spans="1:10" ht="16.5" customHeight="1" thickBot="1">
      <c r="A5" s="20"/>
      <c r="B5" s="74"/>
      <c r="C5" s="74"/>
      <c r="D5" s="74"/>
      <c r="E5" s="76" t="s">
        <v>122</v>
      </c>
      <c r="F5" s="76"/>
      <c r="G5" s="76"/>
      <c r="H5" s="76" t="s">
        <v>123</v>
      </c>
      <c r="I5" s="76"/>
      <c r="J5" s="76"/>
    </row>
    <row r="6" spans="1:10" ht="38.25" customHeight="1">
      <c r="A6" s="41" t="s">
        <v>73</v>
      </c>
      <c r="B6" s="42" t="s">
        <v>99</v>
      </c>
      <c r="C6" s="42" t="s">
        <v>46</v>
      </c>
      <c r="D6" s="42" t="s">
        <v>9</v>
      </c>
      <c r="E6" s="42" t="s">
        <v>100</v>
      </c>
      <c r="F6" s="42" t="s">
        <v>96</v>
      </c>
      <c r="G6" s="42" t="s">
        <v>101</v>
      </c>
      <c r="H6" s="42" t="s">
        <v>100</v>
      </c>
      <c r="I6" s="42" t="s">
        <v>96</v>
      </c>
      <c r="J6" s="40" t="s">
        <v>101</v>
      </c>
    </row>
    <row r="7" spans="1:10" ht="23.1" customHeight="1">
      <c r="A7" s="43" t="s">
        <v>110</v>
      </c>
      <c r="B7" s="43"/>
      <c r="C7" s="43"/>
      <c r="D7" s="44"/>
      <c r="E7" s="44">
        <v>6806854</v>
      </c>
      <c r="F7" s="44">
        <v>0</v>
      </c>
      <c r="G7" s="44">
        <v>6806854</v>
      </c>
      <c r="H7" s="44">
        <v>8796210</v>
      </c>
      <c r="I7" s="44">
        <v>0</v>
      </c>
      <c r="J7" s="45">
        <v>15603064</v>
      </c>
    </row>
    <row r="8" spans="1:10" ht="23.1" customHeight="1">
      <c r="A8" s="43" t="s">
        <v>111</v>
      </c>
      <c r="B8" s="43" t="s">
        <v>112</v>
      </c>
      <c r="C8" s="43" t="s">
        <v>113</v>
      </c>
      <c r="D8" s="59">
        <v>20</v>
      </c>
      <c r="E8" s="59">
        <v>32876712</v>
      </c>
      <c r="F8" s="59"/>
      <c r="G8" s="59">
        <v>32876712</v>
      </c>
      <c r="H8" s="59">
        <v>1363287657</v>
      </c>
      <c r="I8" s="59"/>
      <c r="J8" s="60">
        <v>1396164369</v>
      </c>
    </row>
    <row r="9" spans="1:10" ht="23.1" customHeight="1">
      <c r="A9" s="20" t="s">
        <v>20</v>
      </c>
      <c r="B9" s="20"/>
      <c r="C9" s="20"/>
      <c r="D9" s="20"/>
      <c r="E9" s="17">
        <f>SUM(E7:E8)</f>
        <v>39683566</v>
      </c>
      <c r="F9" s="18">
        <v>0</v>
      </c>
      <c r="G9" s="17">
        <f>SUM(G7:G8)</f>
        <v>39683566</v>
      </c>
      <c r="H9" s="17">
        <f>SUM(H7:H8)</f>
        <v>1372083867</v>
      </c>
      <c r="I9" s="18">
        <v>0</v>
      </c>
      <c r="J9" s="54">
        <f>SUM(J7:J8)</f>
        <v>1411767433</v>
      </c>
    </row>
    <row r="11" spans="1:10">
      <c r="E11" s="62"/>
    </row>
  </sheetData>
  <mergeCells count="7">
    <mergeCell ref="A4:E4"/>
    <mergeCell ref="B5:D5"/>
    <mergeCell ref="E5:G5"/>
    <mergeCell ref="H5:J5"/>
    <mergeCell ref="A1:J1"/>
    <mergeCell ref="A2:J2"/>
    <mergeCell ref="A3:J3"/>
  </mergeCells>
  <phoneticPr fontId="16" type="noConversion"/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I18"/>
  <sheetViews>
    <sheetView rightToLeft="1" zoomScale="140" zoomScaleNormal="140" workbookViewId="0">
      <selection activeCell="A4" sqref="A4:E4"/>
    </sheetView>
  </sheetViews>
  <sheetFormatPr defaultColWidth="9.1328125" defaultRowHeight="18.75"/>
  <cols>
    <col min="1" max="1" width="24.3984375" style="19" bestFit="1" customWidth="1"/>
    <col min="2" max="2" width="11.73046875" style="19" bestFit="1" customWidth="1"/>
    <col min="3" max="3" width="17.59765625" style="19" bestFit="1" customWidth="1"/>
    <col min="4" max="4" width="18" style="19" bestFit="1" customWidth="1"/>
    <col min="5" max="5" width="24.1328125" style="19" bestFit="1" customWidth="1"/>
    <col min="6" max="6" width="9.3984375" style="19" bestFit="1" customWidth="1"/>
    <col min="7" max="8" width="18" style="19" bestFit="1" customWidth="1"/>
    <col min="9" max="9" width="24.1328125" style="19" bestFit="1" customWidth="1"/>
    <col min="10" max="10" width="9.1328125" style="13" customWidth="1"/>
    <col min="11" max="16384" width="9.1328125" style="13"/>
  </cols>
  <sheetData>
    <row r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>
      <c r="A2" s="69" t="s">
        <v>53</v>
      </c>
      <c r="B2" s="69"/>
      <c r="C2" s="69"/>
      <c r="D2" s="69"/>
      <c r="E2" s="69"/>
      <c r="F2" s="69"/>
      <c r="G2" s="69"/>
      <c r="H2" s="69"/>
      <c r="I2" s="69"/>
    </row>
    <row r="3" spans="1:9">
      <c r="A3" s="69" t="s">
        <v>118</v>
      </c>
      <c r="B3" s="69"/>
      <c r="C3" s="69"/>
      <c r="D3" s="69"/>
      <c r="E3" s="69"/>
      <c r="F3" s="69"/>
      <c r="G3" s="69"/>
      <c r="H3" s="69"/>
      <c r="I3" s="69"/>
    </row>
    <row r="4" spans="1:9">
      <c r="A4" s="68" t="s">
        <v>72</v>
      </c>
      <c r="B4" s="68"/>
      <c r="C4" s="68"/>
      <c r="D4" s="68"/>
      <c r="E4" s="68"/>
      <c r="F4" s="80"/>
      <c r="G4" s="80"/>
      <c r="H4" s="80"/>
      <c r="I4" s="80"/>
    </row>
    <row r="5" spans="1:9" ht="16.5" customHeight="1">
      <c r="A5" s="49"/>
      <c r="B5" s="76" t="s">
        <v>122</v>
      </c>
      <c r="C5" s="76"/>
      <c r="D5" s="76"/>
      <c r="E5" s="76"/>
      <c r="F5" s="76" t="s">
        <v>123</v>
      </c>
      <c r="G5" s="76"/>
      <c r="H5" s="76"/>
      <c r="I5" s="76"/>
    </row>
    <row r="6" spans="1:9">
      <c r="A6" s="49" t="s">
        <v>73</v>
      </c>
      <c r="B6" s="50" t="s">
        <v>26</v>
      </c>
      <c r="C6" s="50" t="s">
        <v>74</v>
      </c>
      <c r="D6" s="50" t="s">
        <v>75</v>
      </c>
      <c r="E6" s="50" t="s">
        <v>76</v>
      </c>
      <c r="F6" s="50" t="s">
        <v>26</v>
      </c>
      <c r="G6" s="50" t="s">
        <v>28</v>
      </c>
      <c r="H6" s="50" t="s">
        <v>75</v>
      </c>
      <c r="I6" s="50" t="s">
        <v>76</v>
      </c>
    </row>
    <row r="7" spans="1:9" ht="23.1" customHeight="1">
      <c r="A7" s="49" t="s">
        <v>35</v>
      </c>
      <c r="B7" s="17">
        <v>475000</v>
      </c>
      <c r="C7" s="17">
        <v>1034430759</v>
      </c>
      <c r="D7" s="17">
        <v>-1280580083</v>
      </c>
      <c r="E7" s="17">
        <v>-246149324</v>
      </c>
      <c r="F7" s="17">
        <v>8402840</v>
      </c>
      <c r="G7" s="17">
        <v>21112188054</v>
      </c>
      <c r="H7" s="17">
        <v>-23012942083</v>
      </c>
      <c r="I7" s="17">
        <v>-1900754029</v>
      </c>
    </row>
    <row r="8" spans="1:9" ht="23.1" customHeight="1">
      <c r="A8" s="49" t="s">
        <v>36</v>
      </c>
      <c r="B8" s="17">
        <v>1042955</v>
      </c>
      <c r="C8" s="17">
        <v>2012729619</v>
      </c>
      <c r="D8" s="17">
        <v>-2180818091</v>
      </c>
      <c r="E8" s="17">
        <v>-168088472</v>
      </c>
      <c r="F8" s="17">
        <v>16779255</v>
      </c>
      <c r="G8" s="17">
        <v>31908816656</v>
      </c>
      <c r="H8" s="17">
        <v>-36295634855</v>
      </c>
      <c r="I8" s="17">
        <v>-4386818199</v>
      </c>
    </row>
    <row r="9" spans="1:9" ht="23.1" customHeight="1">
      <c r="A9" s="49" t="s">
        <v>39</v>
      </c>
      <c r="B9" s="17">
        <v>32000</v>
      </c>
      <c r="C9" s="17">
        <v>1567354078</v>
      </c>
      <c r="D9" s="17">
        <v>-1561220670</v>
      </c>
      <c r="E9" s="17">
        <v>6133408</v>
      </c>
      <c r="F9" s="17">
        <v>171716</v>
      </c>
      <c r="G9" s="17">
        <v>8185709580</v>
      </c>
      <c r="H9" s="17">
        <v>-8136344710</v>
      </c>
      <c r="I9" s="17">
        <v>49364870</v>
      </c>
    </row>
    <row r="10" spans="1:9" ht="23.1" customHeight="1">
      <c r="A10" s="49" t="s">
        <v>37</v>
      </c>
      <c r="B10" s="17">
        <v>2070469</v>
      </c>
      <c r="C10" s="17">
        <v>21036160992</v>
      </c>
      <c r="D10" s="17">
        <v>-20961307936</v>
      </c>
      <c r="E10" s="17">
        <v>74853056</v>
      </c>
      <c r="F10" s="17">
        <v>2888139</v>
      </c>
      <c r="G10" s="17">
        <v>29286110530</v>
      </c>
      <c r="H10" s="17">
        <v>-29208238214</v>
      </c>
      <c r="I10" s="17">
        <v>77872316</v>
      </c>
    </row>
    <row r="11" spans="1:9" s="17" customFormat="1" ht="23" customHeight="1">
      <c r="A11" s="17" t="s">
        <v>117</v>
      </c>
      <c r="B11" s="17">
        <v>60000</v>
      </c>
      <c r="C11" s="17">
        <v>771815260</v>
      </c>
      <c r="D11" s="17">
        <v>-765863572</v>
      </c>
      <c r="E11" s="17">
        <v>5951688</v>
      </c>
      <c r="F11" s="17">
        <v>60000</v>
      </c>
      <c r="G11" s="17">
        <v>771815260</v>
      </c>
      <c r="H11" s="17">
        <v>-765863572</v>
      </c>
      <c r="I11" s="17">
        <v>5951688</v>
      </c>
    </row>
    <row r="12" spans="1:9" ht="23.1" customHeight="1">
      <c r="A12" s="49" t="s">
        <v>20</v>
      </c>
      <c r="B12" s="17">
        <v>3680424</v>
      </c>
      <c r="C12" s="17">
        <v>26422490708</v>
      </c>
      <c r="D12" s="17">
        <v>-26749790352</v>
      </c>
      <c r="E12" s="17">
        <v>-327299644</v>
      </c>
      <c r="F12" s="17">
        <v>28301950</v>
      </c>
      <c r="G12" s="17">
        <v>91264640080</v>
      </c>
      <c r="H12" s="17">
        <v>-97419023434</v>
      </c>
      <c r="I12" s="17">
        <v>-6154383354</v>
      </c>
    </row>
    <row r="13" spans="1:9" ht="23.1" customHeight="1">
      <c r="A13" s="49" t="s">
        <v>21</v>
      </c>
      <c r="B13" s="18"/>
      <c r="C13" s="18"/>
      <c r="D13" s="18"/>
      <c r="E13" s="18"/>
      <c r="F13" s="17"/>
      <c r="G13" s="18"/>
      <c r="H13" s="18"/>
      <c r="I13" s="18"/>
    </row>
    <row r="14" spans="1:9">
      <c r="A14" s="49"/>
      <c r="B14" s="49"/>
      <c r="C14" s="49"/>
      <c r="D14" s="49"/>
      <c r="E14" s="49"/>
      <c r="F14" s="49"/>
      <c r="G14" s="49"/>
      <c r="H14" s="49"/>
      <c r="I14" s="49"/>
    </row>
    <row r="15" spans="1:9">
      <c r="A15" s="77" t="s">
        <v>77</v>
      </c>
      <c r="B15" s="78"/>
      <c r="C15" s="78"/>
      <c r="D15" s="78"/>
      <c r="E15" s="78"/>
      <c r="F15" s="78"/>
      <c r="G15" s="78"/>
      <c r="H15" s="78"/>
      <c r="I15" s="79"/>
    </row>
    <row r="16" spans="1:9">
      <c r="A16" s="49"/>
      <c r="B16" s="49"/>
      <c r="C16" s="49"/>
      <c r="D16" s="49"/>
      <c r="E16" s="49"/>
      <c r="F16" s="49"/>
      <c r="G16" s="49"/>
      <c r="H16" s="49"/>
      <c r="I16" s="49"/>
    </row>
    <row r="17" spans="1:9">
      <c r="A17" s="49"/>
      <c r="B17" s="49"/>
      <c r="C17" s="49"/>
      <c r="D17" s="49"/>
      <c r="E17" s="49"/>
      <c r="F17" s="49"/>
      <c r="G17" s="49"/>
      <c r="H17" s="49"/>
      <c r="I17" s="49"/>
    </row>
    <row r="18" spans="1:9">
      <c r="A18" s="49"/>
      <c r="B18" s="49"/>
      <c r="C18" s="49"/>
      <c r="D18" s="49"/>
      <c r="E18" s="49"/>
      <c r="F18" s="49"/>
      <c r="G18" s="49"/>
      <c r="H18" s="49"/>
      <c r="I18" s="49"/>
    </row>
  </sheetData>
  <mergeCells count="8">
    <mergeCell ref="A1:I1"/>
    <mergeCell ref="A2:I2"/>
    <mergeCell ref="A3:I3"/>
    <mergeCell ref="A15:I15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J23"/>
  <sheetViews>
    <sheetView rightToLeft="1" zoomScale="130" zoomScaleNormal="130" zoomScaleSheetLayoutView="106" workbookViewId="0">
      <selection activeCell="F5" sqref="F5:I5"/>
    </sheetView>
  </sheetViews>
  <sheetFormatPr defaultColWidth="9.1328125" defaultRowHeight="13.5"/>
  <cols>
    <col min="1" max="1" width="24.3984375" style="8" bestFit="1" customWidth="1"/>
    <col min="2" max="2" width="11.1328125" style="8" bestFit="1" customWidth="1"/>
    <col min="3" max="3" width="17.86328125" style="8" bestFit="1" customWidth="1"/>
    <col min="4" max="4" width="18.86328125" style="8" bestFit="1" customWidth="1"/>
    <col min="5" max="5" width="29.1328125" style="8" bestFit="1" customWidth="1"/>
    <col min="6" max="6" width="11.1328125" style="8" bestFit="1" customWidth="1"/>
    <col min="7" max="7" width="17.86328125" style="8" bestFit="1" customWidth="1"/>
    <col min="8" max="8" width="18.86328125" style="8" bestFit="1" customWidth="1"/>
    <col min="9" max="9" width="29.1328125" style="8" bestFit="1" customWidth="1"/>
    <col min="10" max="10" width="9.1328125" style="5" customWidth="1"/>
    <col min="11" max="16384" width="9.1328125" style="5"/>
  </cols>
  <sheetData>
    <row r="1" spans="1:10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20"/>
    </row>
    <row r="2" spans="1:10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20"/>
    </row>
    <row r="3" spans="1:10" ht="18.75">
      <c r="A3" s="69" t="s">
        <v>118</v>
      </c>
      <c r="B3" s="69"/>
      <c r="C3" s="69"/>
      <c r="D3" s="69"/>
      <c r="E3" s="69"/>
      <c r="F3" s="69"/>
      <c r="G3" s="69"/>
      <c r="H3" s="69"/>
      <c r="I3" s="69"/>
      <c r="J3" s="20"/>
    </row>
    <row r="4" spans="1:10" ht="18.75">
      <c r="A4" s="68" t="s">
        <v>102</v>
      </c>
      <c r="B4" s="68"/>
      <c r="C4" s="68"/>
      <c r="D4" s="68"/>
      <c r="E4" s="20"/>
      <c r="F4" s="20"/>
      <c r="G4" s="20"/>
      <c r="H4" s="20"/>
      <c r="I4" s="20"/>
      <c r="J4" s="20"/>
    </row>
    <row r="5" spans="1:10" ht="16.5" customHeight="1">
      <c r="A5" s="20"/>
      <c r="B5" s="74" t="s">
        <v>122</v>
      </c>
      <c r="C5" s="74"/>
      <c r="D5" s="74"/>
      <c r="E5" s="74"/>
      <c r="F5" s="76" t="s">
        <v>123</v>
      </c>
      <c r="G5" s="76"/>
      <c r="H5" s="76"/>
      <c r="I5" s="76"/>
      <c r="J5" s="20"/>
    </row>
    <row r="6" spans="1:10" ht="53.25" customHeight="1">
      <c r="A6" s="20" t="s">
        <v>73</v>
      </c>
      <c r="B6" s="15" t="s">
        <v>26</v>
      </c>
      <c r="C6" s="15" t="s">
        <v>28</v>
      </c>
      <c r="D6" s="15" t="s">
        <v>75</v>
      </c>
      <c r="E6" s="15" t="s">
        <v>103</v>
      </c>
      <c r="F6" s="15" t="s">
        <v>26</v>
      </c>
      <c r="G6" s="15" t="s">
        <v>28</v>
      </c>
      <c r="H6" s="15" t="s">
        <v>75</v>
      </c>
      <c r="I6" s="15" t="s">
        <v>103</v>
      </c>
      <c r="J6" s="20"/>
    </row>
    <row r="7" spans="1:10" ht="23.1" customHeight="1">
      <c r="A7" s="20">
        <v>17950468</v>
      </c>
      <c r="B7" s="17">
        <v>38044007194</v>
      </c>
      <c r="C7" s="17">
        <v>-40024257330</v>
      </c>
      <c r="D7" s="17">
        <v>-1980250136</v>
      </c>
      <c r="E7" s="17">
        <v>17950468</v>
      </c>
      <c r="F7" s="17">
        <v>38044007194</v>
      </c>
      <c r="G7" s="17">
        <v>-47556587559</v>
      </c>
      <c r="H7" s="17">
        <v>-9512580365</v>
      </c>
      <c r="I7" s="17">
        <v>-7532330229</v>
      </c>
      <c r="J7" s="20"/>
    </row>
    <row r="8" spans="1:10" ht="23.1" customHeight="1">
      <c r="A8" s="20">
        <v>10947249</v>
      </c>
      <c r="B8" s="17">
        <v>21549690313</v>
      </c>
      <c r="C8" s="17">
        <v>-20605390983</v>
      </c>
      <c r="D8" s="17">
        <v>944299330</v>
      </c>
      <c r="E8" s="17">
        <v>10947249</v>
      </c>
      <c r="F8" s="17">
        <v>21549690313</v>
      </c>
      <c r="G8" s="17">
        <v>-22176999881</v>
      </c>
      <c r="H8" s="17">
        <v>-627309568</v>
      </c>
      <c r="I8" s="17">
        <v>-1571608898</v>
      </c>
      <c r="J8" s="20"/>
    </row>
    <row r="9" spans="1:10" ht="23.1" customHeight="1">
      <c r="A9" s="20">
        <v>0</v>
      </c>
      <c r="B9" s="17">
        <v>0</v>
      </c>
      <c r="C9" s="17">
        <v>4624888</v>
      </c>
      <c r="D9" s="17">
        <v>4624888</v>
      </c>
      <c r="E9" s="17">
        <v>0</v>
      </c>
      <c r="F9" s="17">
        <v>0</v>
      </c>
      <c r="G9" s="17">
        <v>0</v>
      </c>
      <c r="H9" s="17">
        <v>0</v>
      </c>
      <c r="I9" s="17">
        <v>-4624888</v>
      </c>
      <c r="J9" s="20"/>
    </row>
    <row r="10" spans="1:10" ht="23.1" customHeight="1">
      <c r="A10" s="20">
        <v>2736484</v>
      </c>
      <c r="B10" s="17">
        <v>34683903218</v>
      </c>
      <c r="C10" s="17">
        <v>-34071045737</v>
      </c>
      <c r="D10" s="17">
        <v>612857481</v>
      </c>
      <c r="E10" s="17">
        <v>2736484</v>
      </c>
      <c r="F10" s="17">
        <v>34683903218</v>
      </c>
      <c r="G10" s="17">
        <v>-32999973792</v>
      </c>
      <c r="H10" s="17">
        <v>1683929426</v>
      </c>
      <c r="I10" s="17">
        <v>1071071945</v>
      </c>
      <c r="J10" s="20"/>
    </row>
    <row r="11" spans="1:10" ht="23.1" customHeight="1">
      <c r="A11" s="20">
        <v>41788</v>
      </c>
      <c r="B11" s="17">
        <v>2059720346</v>
      </c>
      <c r="C11" s="17">
        <v>-2038759042</v>
      </c>
      <c r="D11" s="17">
        <v>20961304</v>
      </c>
      <c r="E11" s="17">
        <v>41788</v>
      </c>
      <c r="F11" s="17">
        <v>2059720346</v>
      </c>
      <c r="G11" s="17">
        <v>-2038759042</v>
      </c>
      <c r="H11" s="17">
        <v>20961304</v>
      </c>
      <c r="I11" s="17">
        <v>0</v>
      </c>
      <c r="J11" s="20"/>
    </row>
    <row r="12" spans="1:10" s="17" customFormat="1" ht="23" customHeight="1">
      <c r="A12" s="17" t="s">
        <v>117</v>
      </c>
      <c r="B12" s="17">
        <v>1588000</v>
      </c>
      <c r="C12" s="17">
        <v>20454368090</v>
      </c>
      <c r="D12" s="17">
        <v>-20269855863</v>
      </c>
      <c r="E12" s="17">
        <v>184512227</v>
      </c>
      <c r="F12" s="17">
        <v>1588000</v>
      </c>
      <c r="G12" s="17">
        <v>20454368090</v>
      </c>
      <c r="H12" s="17">
        <v>-20269855863</v>
      </c>
      <c r="I12" s="17">
        <v>184512227</v>
      </c>
    </row>
    <row r="13" spans="1:10" ht="23.1" customHeight="1">
      <c r="A13" s="20" t="s">
        <v>20</v>
      </c>
      <c r="B13" s="17">
        <v>33263989</v>
      </c>
      <c r="C13" s="17">
        <v>116791689161</v>
      </c>
      <c r="D13" s="17">
        <v>-117004684067</v>
      </c>
      <c r="E13" s="17">
        <v>-212994906</v>
      </c>
      <c r="F13" s="17">
        <v>33263989</v>
      </c>
      <c r="G13" s="17">
        <v>116791689161</v>
      </c>
      <c r="H13" s="17">
        <v>-125042176137</v>
      </c>
      <c r="I13" s="17">
        <v>-8250486976</v>
      </c>
      <c r="J13" s="20"/>
    </row>
    <row r="14" spans="1:10" ht="23.1" customHeight="1">
      <c r="A14" s="20" t="s">
        <v>21</v>
      </c>
      <c r="B14" s="32"/>
      <c r="C14" s="33"/>
      <c r="D14" s="33"/>
      <c r="E14" s="33"/>
      <c r="F14" s="32"/>
      <c r="G14" s="33"/>
      <c r="H14" s="33"/>
      <c r="I14" s="33"/>
      <c r="J14" s="20"/>
    </row>
    <row r="15" spans="1:10" ht="18.7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8.7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8.75">
      <c r="A17" s="81" t="s">
        <v>77</v>
      </c>
      <c r="B17" s="81"/>
      <c r="C17" s="81"/>
      <c r="D17" s="81"/>
      <c r="E17" s="81"/>
      <c r="F17" s="81"/>
      <c r="G17" s="81"/>
      <c r="H17" s="81"/>
      <c r="I17" s="81"/>
      <c r="J17" s="20"/>
    </row>
    <row r="18" spans="1:10" ht="18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.7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8.7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8.7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8.7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8.75">
      <c r="A23" s="20"/>
      <c r="B23" s="20"/>
      <c r="C23" s="20"/>
      <c r="D23" s="20"/>
      <c r="E23" s="20"/>
      <c r="F23" s="20"/>
      <c r="G23" s="20"/>
      <c r="H23" s="20"/>
      <c r="I23" s="20"/>
      <c r="J23" s="20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22"/>
  <sheetViews>
    <sheetView rightToLeft="1" zoomScale="130" zoomScaleNormal="130" zoomScaleSheetLayoutView="106" workbookViewId="0">
      <selection activeCell="G7" sqref="G7:K7"/>
    </sheetView>
  </sheetViews>
  <sheetFormatPr defaultColWidth="9.1328125" defaultRowHeight="13.5"/>
  <cols>
    <col min="1" max="1" width="24.3984375" style="8" customWidth="1"/>
    <col min="2" max="2" width="11.86328125" style="8" customWidth="1"/>
    <col min="3" max="3" width="14.59765625" style="8" customWidth="1"/>
    <col min="4" max="4" width="12.3984375" style="8" customWidth="1"/>
    <col min="5" max="5" width="14.59765625" style="8" customWidth="1"/>
    <col min="6" max="6" width="19.3984375" style="8" customWidth="1"/>
    <col min="7" max="7" width="11.86328125" style="8" customWidth="1"/>
    <col min="8" max="8" width="14.59765625" style="8" customWidth="1"/>
    <col min="9" max="9" width="12.3984375" style="8" customWidth="1"/>
    <col min="10" max="10" width="16.73046875" style="8" bestFit="1" customWidth="1"/>
    <col min="11" max="11" width="19.3984375" style="8" customWidth="1"/>
    <col min="12" max="12" width="9.1328125" style="5" customWidth="1"/>
    <col min="13" max="14" width="15.73046875" style="5" bestFit="1" customWidth="1"/>
    <col min="15" max="16384" width="9.1328125" style="5"/>
  </cols>
  <sheetData>
    <row r="1" spans="1:14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20"/>
    </row>
    <row r="2" spans="1:14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0"/>
    </row>
    <row r="3" spans="1:14" ht="18.75">
      <c r="A3" s="69" t="s">
        <v>118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20"/>
    </row>
    <row r="4" spans="1:14" ht="18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8.75">
      <c r="A5" s="68" t="s">
        <v>68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20"/>
    </row>
    <row r="6" spans="1:14" ht="18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ht="19.5" customHeight="1">
      <c r="A7" s="15"/>
      <c r="B7" s="76" t="s">
        <v>122</v>
      </c>
      <c r="C7" s="76"/>
      <c r="D7" s="76"/>
      <c r="E7" s="76"/>
      <c r="F7" s="76"/>
      <c r="G7" s="76" t="s">
        <v>123</v>
      </c>
      <c r="H7" s="76"/>
      <c r="I7" s="76"/>
      <c r="J7" s="76"/>
      <c r="K7" s="76"/>
      <c r="L7" s="20"/>
    </row>
    <row r="8" spans="1:14" ht="19.5" customHeight="1">
      <c r="A8" s="69" t="s">
        <v>69</v>
      </c>
      <c r="B8" s="82" t="s">
        <v>70</v>
      </c>
      <c r="C8" s="82" t="s">
        <v>56</v>
      </c>
      <c r="D8" s="82" t="s">
        <v>57</v>
      </c>
      <c r="E8" s="82" t="s">
        <v>20</v>
      </c>
      <c r="F8" s="82"/>
      <c r="G8" s="82" t="s">
        <v>70</v>
      </c>
      <c r="H8" s="82" t="s">
        <v>56</v>
      </c>
      <c r="I8" s="82" t="s">
        <v>57</v>
      </c>
      <c r="J8" s="82" t="s">
        <v>20</v>
      </c>
      <c r="K8" s="82"/>
      <c r="L8" s="20"/>
    </row>
    <row r="9" spans="1:14" ht="18.75" customHeight="1">
      <c r="A9" s="69"/>
      <c r="B9" s="83"/>
      <c r="C9" s="83"/>
      <c r="D9" s="83"/>
      <c r="E9" s="76"/>
      <c r="F9" s="76"/>
      <c r="G9" s="83"/>
      <c r="H9" s="83"/>
      <c r="I9" s="83"/>
      <c r="J9" s="76"/>
      <c r="K9" s="76"/>
      <c r="L9" s="20"/>
    </row>
    <row r="10" spans="1:14" ht="28.5" customHeight="1">
      <c r="A10" s="74"/>
      <c r="B10" s="36" t="s">
        <v>58</v>
      </c>
      <c r="C10" s="36" t="s">
        <v>58</v>
      </c>
      <c r="D10" s="36" t="s">
        <v>58</v>
      </c>
      <c r="E10" s="34" t="s">
        <v>10</v>
      </c>
      <c r="F10" s="34" t="s">
        <v>71</v>
      </c>
      <c r="G10" s="36" t="s">
        <v>58</v>
      </c>
      <c r="H10" s="36" t="s">
        <v>58</v>
      </c>
      <c r="I10" s="36" t="s">
        <v>58</v>
      </c>
      <c r="J10" s="34" t="s">
        <v>10</v>
      </c>
      <c r="K10" s="34" t="s">
        <v>71</v>
      </c>
      <c r="L10" s="20"/>
      <c r="M10" s="39"/>
      <c r="N10" s="39"/>
    </row>
    <row r="11" spans="1:14" ht="23.1" customHeight="1">
      <c r="A11" s="20" t="s">
        <v>35</v>
      </c>
      <c r="B11" s="17">
        <v>0</v>
      </c>
      <c r="C11" s="17">
        <v>-1980250136</v>
      </c>
      <c r="D11" s="17">
        <v>-246149324</v>
      </c>
      <c r="E11" s="17">
        <v>-2226399460</v>
      </c>
      <c r="F11" s="18">
        <v>424.52</v>
      </c>
      <c r="G11" s="17">
        <v>0</v>
      </c>
      <c r="H11" s="17">
        <v>-9512580365</v>
      </c>
      <c r="I11" s="17">
        <v>-1900754029</v>
      </c>
      <c r="J11" s="17">
        <v>-11413334394</v>
      </c>
      <c r="K11" s="18">
        <v>80.180000000000007</v>
      </c>
      <c r="L11" s="20"/>
      <c r="M11" s="39"/>
      <c r="N11" s="39"/>
    </row>
    <row r="12" spans="1:14" ht="23.1" customHeight="1">
      <c r="A12" s="20" t="s">
        <v>36</v>
      </c>
      <c r="B12" s="17">
        <v>0</v>
      </c>
      <c r="C12" s="17">
        <v>944299330</v>
      </c>
      <c r="D12" s="17">
        <v>-168088472</v>
      </c>
      <c r="E12" s="17">
        <v>776210858</v>
      </c>
      <c r="F12" s="18">
        <v>-148</v>
      </c>
      <c r="G12" s="17">
        <v>0</v>
      </c>
      <c r="H12" s="17">
        <v>-627309568</v>
      </c>
      <c r="I12" s="17">
        <v>-4386818199</v>
      </c>
      <c r="J12" s="17">
        <v>-5014127767</v>
      </c>
      <c r="K12" s="18">
        <v>35.22</v>
      </c>
      <c r="L12" s="20"/>
      <c r="M12" s="39"/>
      <c r="N12" s="39"/>
    </row>
    <row r="13" spans="1:14" ht="23.1" customHeight="1">
      <c r="A13" s="20" t="s">
        <v>37</v>
      </c>
      <c r="B13" s="17"/>
      <c r="C13" s="17">
        <v>4624888</v>
      </c>
      <c r="D13" s="17">
        <v>74853056</v>
      </c>
      <c r="E13" s="17">
        <v>79477944</v>
      </c>
      <c r="F13" s="18">
        <v>-15.15</v>
      </c>
      <c r="G13" s="17">
        <v>208800000</v>
      </c>
      <c r="H13" s="17">
        <v>0</v>
      </c>
      <c r="I13" s="17">
        <v>77872316</v>
      </c>
      <c r="J13" s="17">
        <v>286672316</v>
      </c>
      <c r="K13" s="18">
        <v>-2.0099999999999998</v>
      </c>
      <c r="L13" s="20"/>
      <c r="M13" s="39"/>
      <c r="N13" s="39"/>
    </row>
    <row r="14" spans="1:14" ht="23.1" customHeight="1">
      <c r="A14" s="20" t="s">
        <v>38</v>
      </c>
      <c r="B14" s="17"/>
      <c r="C14" s="17">
        <v>612857481</v>
      </c>
      <c r="D14" s="17">
        <v>0</v>
      </c>
      <c r="E14" s="17">
        <v>612857481</v>
      </c>
      <c r="F14" s="18">
        <v>-116.86</v>
      </c>
      <c r="G14" s="17">
        <v>0</v>
      </c>
      <c r="H14" s="17">
        <v>1683929426</v>
      </c>
      <c r="I14" s="17">
        <v>0</v>
      </c>
      <c r="J14" s="17">
        <v>1683929426</v>
      </c>
      <c r="K14" s="18">
        <v>-11.83</v>
      </c>
      <c r="L14" s="20"/>
      <c r="M14" s="39"/>
      <c r="N14" s="39"/>
    </row>
    <row r="15" spans="1:14" ht="23.1" customHeight="1">
      <c r="A15" s="20" t="s">
        <v>39</v>
      </c>
      <c r="B15" s="17"/>
      <c r="C15" s="17">
        <v>20961304</v>
      </c>
      <c r="D15" s="17">
        <v>6133408</v>
      </c>
      <c r="E15" s="17">
        <v>27094712</v>
      </c>
      <c r="F15" s="18">
        <v>-5.17</v>
      </c>
      <c r="G15" s="17">
        <v>0</v>
      </c>
      <c r="H15" s="17">
        <v>20961304</v>
      </c>
      <c r="I15" s="17">
        <v>49364870</v>
      </c>
      <c r="J15" s="17">
        <v>70326174</v>
      </c>
      <c r="K15" s="18">
        <v>-0.49</v>
      </c>
      <c r="L15" s="20"/>
      <c r="M15" s="39"/>
      <c r="N15" s="39"/>
    </row>
    <row r="16" spans="1:14" s="17" customFormat="1" ht="23" customHeight="1">
      <c r="A16" s="17" t="s">
        <v>117</v>
      </c>
      <c r="C16" s="17">
        <v>184512227</v>
      </c>
      <c r="D16" s="17">
        <v>5951688</v>
      </c>
      <c r="E16" s="17">
        <v>190463915</v>
      </c>
      <c r="F16" s="17">
        <v>-36.32</v>
      </c>
      <c r="G16" s="17">
        <v>0</v>
      </c>
      <c r="H16" s="17">
        <v>184512227</v>
      </c>
      <c r="I16" s="17">
        <v>5951688</v>
      </c>
      <c r="J16" s="17">
        <v>190463915</v>
      </c>
      <c r="K16" s="17">
        <v>-1.34</v>
      </c>
    </row>
    <row r="17" spans="1:12" ht="23.1" customHeight="1">
      <c r="A17" s="20" t="s">
        <v>20</v>
      </c>
      <c r="B17" s="17"/>
      <c r="C17" s="17">
        <v>-212994906</v>
      </c>
      <c r="D17" s="17">
        <v>-327299644</v>
      </c>
      <c r="E17" s="17">
        <v>-540294550</v>
      </c>
      <c r="F17" s="18">
        <v>103.02</v>
      </c>
      <c r="G17" s="17">
        <v>208800000</v>
      </c>
      <c r="H17" s="17">
        <v>-8250486976</v>
      </c>
      <c r="I17" s="17">
        <v>-6154383354</v>
      </c>
      <c r="J17" s="17">
        <v>-14196070330</v>
      </c>
      <c r="K17" s="18">
        <v>99.73</v>
      </c>
      <c r="L17" s="20"/>
    </row>
    <row r="18" spans="1:12" ht="23.1" customHeight="1">
      <c r="A18" s="20" t="s">
        <v>21</v>
      </c>
      <c r="B18" s="33"/>
      <c r="C18" s="33"/>
      <c r="D18" s="33"/>
      <c r="E18" s="33"/>
      <c r="F18" s="35"/>
      <c r="G18" s="33"/>
      <c r="H18" s="33"/>
      <c r="I18" s="33"/>
      <c r="J18" s="33"/>
      <c r="K18" s="33"/>
      <c r="L18" s="20"/>
    </row>
    <row r="19" spans="1:12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8.7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K23"/>
  <sheetViews>
    <sheetView rightToLeft="1" zoomScale="150" zoomScaleNormal="150" zoomScaleSheetLayoutView="106" workbookViewId="0">
      <selection activeCell="F7" sqref="F7:F8"/>
    </sheetView>
  </sheetViews>
  <sheetFormatPr defaultColWidth="9.1328125" defaultRowHeight="13.5"/>
  <cols>
    <col min="1" max="1" width="4.1328125" style="8" bestFit="1" customWidth="1"/>
    <col min="2" max="2" width="11.86328125" style="8" bestFit="1" customWidth="1"/>
    <col min="3" max="3" width="12.3984375" style="8" bestFit="1" customWidth="1"/>
    <col min="4" max="4" width="11.86328125" style="8" bestFit="1" customWidth="1"/>
    <col min="5" max="5" width="4.265625" style="8" bestFit="1" customWidth="1"/>
    <col min="6" max="7" width="11.86328125" style="8" bestFit="1" customWidth="1"/>
    <col min="8" max="8" width="9.59765625" style="8" bestFit="1" customWidth="1"/>
    <col min="9" max="9" width="4.265625" style="8" bestFit="1" customWidth="1"/>
    <col min="10" max="10" width="9.1328125" style="5" customWidth="1"/>
    <col min="11" max="16384" width="9.1328125" style="5"/>
  </cols>
  <sheetData>
    <row r="1" spans="1:11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20"/>
      <c r="K1" s="20"/>
    </row>
    <row r="2" spans="1:11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20"/>
      <c r="K2" s="20"/>
    </row>
    <row r="3" spans="1:11" ht="18.75">
      <c r="A3" s="69" t="s">
        <v>118</v>
      </c>
      <c r="B3" s="69"/>
      <c r="C3" s="69"/>
      <c r="D3" s="69"/>
      <c r="E3" s="69"/>
      <c r="F3" s="69"/>
      <c r="G3" s="69"/>
      <c r="H3" s="69"/>
      <c r="I3" s="69"/>
      <c r="J3" s="20"/>
      <c r="K3" s="20"/>
    </row>
    <row r="4" spans="1:11" ht="18.75">
      <c r="A4" s="68" t="s">
        <v>54</v>
      </c>
      <c r="B4" s="68"/>
      <c r="C4" s="68"/>
      <c r="D4" s="68"/>
      <c r="E4" s="68"/>
      <c r="F4" s="68"/>
      <c r="G4" s="68"/>
      <c r="H4" s="68"/>
      <c r="I4" s="68"/>
      <c r="J4" s="20"/>
      <c r="K4" s="20"/>
    </row>
    <row r="5" spans="1:11" ht="18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9.5" customHeight="1">
      <c r="A6" s="36"/>
      <c r="B6" s="76" t="s">
        <v>122</v>
      </c>
      <c r="C6" s="76"/>
      <c r="D6" s="76"/>
      <c r="E6" s="76"/>
      <c r="F6" s="76" t="s">
        <v>123</v>
      </c>
      <c r="G6" s="76"/>
      <c r="H6" s="76"/>
      <c r="I6" s="76"/>
      <c r="J6" s="20"/>
      <c r="K6" s="20"/>
    </row>
    <row r="7" spans="1:11" ht="20.25" customHeight="1">
      <c r="A7" s="72"/>
      <c r="B7" s="82" t="s">
        <v>55</v>
      </c>
      <c r="C7" s="82" t="s">
        <v>56</v>
      </c>
      <c r="D7" s="82" t="s">
        <v>57</v>
      </c>
      <c r="E7" s="82" t="s">
        <v>20</v>
      </c>
      <c r="F7" s="82" t="s">
        <v>55</v>
      </c>
      <c r="G7" s="82" t="s">
        <v>56</v>
      </c>
      <c r="H7" s="82" t="s">
        <v>57</v>
      </c>
      <c r="I7" s="82" t="s">
        <v>20</v>
      </c>
      <c r="J7" s="20"/>
      <c r="K7" s="20"/>
    </row>
    <row r="8" spans="1:11" ht="20.25" customHeight="1">
      <c r="A8" s="69"/>
      <c r="B8" s="83"/>
      <c r="C8" s="83"/>
      <c r="D8" s="83"/>
      <c r="E8" s="83"/>
      <c r="F8" s="83"/>
      <c r="G8" s="83"/>
      <c r="H8" s="83"/>
      <c r="I8" s="83"/>
      <c r="J8" s="20"/>
      <c r="K8" s="20"/>
    </row>
    <row r="9" spans="1:11" ht="18.75">
      <c r="A9" s="69"/>
      <c r="B9" s="36" t="s">
        <v>58</v>
      </c>
      <c r="C9" s="36" t="s">
        <v>59</v>
      </c>
      <c r="D9" s="36" t="s">
        <v>58</v>
      </c>
      <c r="E9" s="76"/>
      <c r="F9" s="36" t="s">
        <v>58</v>
      </c>
      <c r="G9" s="36" t="s">
        <v>58</v>
      </c>
      <c r="H9" s="36" t="s">
        <v>58</v>
      </c>
      <c r="I9" s="76"/>
      <c r="J9" s="20"/>
      <c r="K9" s="20"/>
    </row>
    <row r="10" spans="1:11" ht="23.1" customHeight="1">
      <c r="A10" s="20" t="s">
        <v>20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20"/>
      <c r="K10" s="20"/>
    </row>
    <row r="11" spans="1:11" ht="23.1" customHeight="1">
      <c r="A11" s="37" t="s">
        <v>21</v>
      </c>
      <c r="B11" s="33"/>
      <c r="C11" s="33"/>
      <c r="D11" s="33"/>
      <c r="E11" s="33"/>
      <c r="F11" s="33"/>
      <c r="G11" s="33"/>
      <c r="H11" s="33"/>
      <c r="I11" s="33"/>
      <c r="J11" s="20"/>
      <c r="K11" s="20"/>
    </row>
    <row r="12" spans="1:11" ht="18.7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8.7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8.7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8.7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8.7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18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8.7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8.7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8.7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3"/>
  <sheetViews>
    <sheetView rightToLeft="1" zoomScale="142" zoomScaleNormal="142" zoomScaleSheetLayoutView="106" workbookViewId="0">
      <selection activeCell="E11" sqref="E11"/>
    </sheetView>
  </sheetViews>
  <sheetFormatPr defaultColWidth="9.1328125" defaultRowHeight="13.5"/>
  <cols>
    <col min="1" max="1" width="18.86328125" style="5" customWidth="1"/>
    <col min="2" max="2" width="15.19921875" style="5" bestFit="1" customWidth="1"/>
    <col min="3" max="3" width="30.3984375" style="5" bestFit="1" customWidth="1"/>
    <col min="4" max="4" width="27.1328125" style="5" bestFit="1" customWidth="1"/>
    <col min="5" max="5" width="30.3984375" style="5" bestFit="1" customWidth="1"/>
    <col min="6" max="6" width="27.1328125" style="5" bestFit="1" customWidth="1"/>
    <col min="7" max="7" width="9.1328125" style="5" customWidth="1"/>
    <col min="8" max="8" width="11.53125" style="5" bestFit="1" customWidth="1"/>
    <col min="9" max="16384" width="9.1328125" style="5"/>
  </cols>
  <sheetData>
    <row r="1" spans="1:7" ht="18.75">
      <c r="A1" s="69" t="s">
        <v>0</v>
      </c>
      <c r="B1" s="69"/>
      <c r="C1" s="69"/>
      <c r="D1" s="69"/>
      <c r="E1" s="69"/>
      <c r="F1" s="69"/>
      <c r="G1" s="20"/>
    </row>
    <row r="2" spans="1:7" ht="18.75">
      <c r="A2" s="69" t="s">
        <v>53</v>
      </c>
      <c r="B2" s="69"/>
      <c r="C2" s="69"/>
      <c r="D2" s="69"/>
      <c r="E2" s="69"/>
      <c r="F2" s="69"/>
      <c r="G2" s="20"/>
    </row>
    <row r="3" spans="1:7" ht="18.75">
      <c r="A3" s="69" t="s">
        <v>118</v>
      </c>
      <c r="B3" s="69"/>
      <c r="C3" s="69"/>
      <c r="D3" s="69"/>
      <c r="E3" s="69"/>
      <c r="F3" s="69"/>
      <c r="G3" s="20"/>
    </row>
    <row r="4" spans="1:7" ht="18.75">
      <c r="A4" s="68" t="s">
        <v>60</v>
      </c>
      <c r="B4" s="68"/>
      <c r="C4" s="68"/>
      <c r="D4" s="68"/>
      <c r="E4" s="68"/>
      <c r="F4" s="68"/>
      <c r="G4" s="20"/>
    </row>
    <row r="5" spans="1:7" ht="18.75">
      <c r="A5" s="15"/>
      <c r="B5" s="15"/>
      <c r="C5" s="15"/>
      <c r="D5" s="15"/>
      <c r="E5" s="15"/>
      <c r="F5" s="15"/>
      <c r="G5" s="20"/>
    </row>
    <row r="6" spans="1:7" ht="37.5" customHeight="1" thickBot="1">
      <c r="A6" s="84" t="s">
        <v>61</v>
      </c>
      <c r="B6" s="84"/>
      <c r="C6" s="85" t="s">
        <v>122</v>
      </c>
      <c r="D6" s="85"/>
      <c r="E6" s="84" t="s">
        <v>123</v>
      </c>
      <c r="F6" s="84"/>
      <c r="G6" s="31"/>
    </row>
    <row r="7" spans="1:7" ht="59.25" customHeight="1">
      <c r="A7" s="38" t="s">
        <v>62</v>
      </c>
      <c r="B7" s="31" t="s">
        <v>6</v>
      </c>
      <c r="C7" s="31" t="s">
        <v>63</v>
      </c>
      <c r="D7" s="31" t="s">
        <v>64</v>
      </c>
      <c r="E7" s="31" t="s">
        <v>63</v>
      </c>
      <c r="F7" s="31" t="s">
        <v>64</v>
      </c>
      <c r="G7" s="20"/>
    </row>
    <row r="8" spans="1:7" ht="22.5" customHeight="1" thickBot="1">
      <c r="A8" s="36"/>
      <c r="B8" s="36"/>
      <c r="C8" s="36" t="s">
        <v>58</v>
      </c>
      <c r="D8" s="36"/>
      <c r="E8" s="36" t="s">
        <v>58</v>
      </c>
      <c r="F8" s="36"/>
      <c r="G8" s="20"/>
    </row>
    <row r="9" spans="1:7" ht="18" customHeight="1">
      <c r="A9" s="46" t="s">
        <v>106</v>
      </c>
      <c r="B9" s="46" t="s">
        <v>15</v>
      </c>
      <c r="C9" s="46">
        <v>6806854</v>
      </c>
      <c r="D9" s="47"/>
      <c r="E9" s="46">
        <v>15603064</v>
      </c>
      <c r="F9" s="47"/>
      <c r="G9" s="20"/>
    </row>
    <row r="10" spans="1:7" ht="18.75">
      <c r="A10" s="46" t="s">
        <v>114</v>
      </c>
      <c r="B10" s="46" t="s">
        <v>115</v>
      </c>
      <c r="C10" s="46">
        <v>32876712</v>
      </c>
      <c r="D10" s="47"/>
      <c r="E10" s="46">
        <v>1396164369</v>
      </c>
      <c r="F10" s="47"/>
      <c r="G10" s="20"/>
    </row>
    <row r="11" spans="1:7" ht="18.75">
      <c r="A11" s="20"/>
      <c r="B11" s="20"/>
      <c r="C11" s="17">
        <f>SUM(C9:C10)</f>
        <v>39683566</v>
      </c>
      <c r="D11" s="20"/>
      <c r="E11" s="17">
        <f>SUM(E9:E10)</f>
        <v>1411767433</v>
      </c>
      <c r="F11" s="20"/>
      <c r="G11" s="20"/>
    </row>
    <row r="12" spans="1:7" ht="18.75">
      <c r="A12" s="20"/>
      <c r="B12" s="20"/>
      <c r="C12" s="20"/>
      <c r="D12" s="20"/>
      <c r="E12" s="20"/>
      <c r="F12" s="20"/>
      <c r="G12" s="20"/>
    </row>
    <row r="13" spans="1:7" ht="18.75">
      <c r="A13" s="20"/>
      <c r="B13" s="20"/>
      <c r="C13" s="20"/>
      <c r="D13" s="20"/>
      <c r="E13" s="20"/>
      <c r="F13" s="20"/>
      <c r="G13" s="20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/>
  <headerFooter differentOddEven="1" differentFirst="1"/>
  <ignoredErrors>
    <ignoredError sqref="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16"/>
  <sheetViews>
    <sheetView rightToLeft="1" tabSelected="1" zoomScale="150" zoomScaleNormal="150" zoomScaleSheetLayoutView="106" workbookViewId="0">
      <selection activeCell="B8" sqref="B8"/>
    </sheetView>
  </sheetViews>
  <sheetFormatPr defaultColWidth="9.1328125" defaultRowHeight="13.5"/>
  <cols>
    <col min="1" max="1" width="22.1328125" style="8" bestFit="1" customWidth="1"/>
    <col min="2" max="2" width="29.86328125" style="8" customWidth="1"/>
    <col min="3" max="3" width="32" style="8" customWidth="1"/>
    <col min="4" max="4" width="9.1328125" style="5" customWidth="1"/>
    <col min="5" max="16384" width="9.1328125" style="5"/>
  </cols>
  <sheetData>
    <row r="1" spans="1:6" ht="18.75">
      <c r="A1" s="69" t="s">
        <v>0</v>
      </c>
      <c r="B1" s="69"/>
      <c r="C1" s="69"/>
      <c r="D1" s="20"/>
      <c r="E1" s="20"/>
      <c r="F1" s="20"/>
    </row>
    <row r="2" spans="1:6" ht="18.75">
      <c r="A2" s="69" t="s">
        <v>53</v>
      </c>
      <c r="B2" s="69"/>
      <c r="C2" s="69"/>
      <c r="D2" s="20"/>
      <c r="E2" s="20"/>
      <c r="F2" s="20"/>
    </row>
    <row r="3" spans="1:6" ht="18.75">
      <c r="A3" s="69" t="s">
        <v>118</v>
      </c>
      <c r="B3" s="69"/>
      <c r="C3" s="69"/>
      <c r="D3" s="20"/>
      <c r="E3" s="20"/>
      <c r="F3" s="20"/>
    </row>
    <row r="4" spans="1:6" ht="18.75">
      <c r="A4" s="68" t="s">
        <v>65</v>
      </c>
      <c r="B4" s="68"/>
      <c r="C4" s="68"/>
      <c r="D4" s="20"/>
      <c r="E4" s="20"/>
      <c r="F4" s="20"/>
    </row>
    <row r="5" spans="1:6" ht="18.75">
      <c r="A5" s="36"/>
      <c r="B5" s="36" t="s">
        <v>122</v>
      </c>
      <c r="C5" s="36" t="s">
        <v>123</v>
      </c>
      <c r="D5" s="20"/>
      <c r="E5" s="20"/>
      <c r="F5" s="20"/>
    </row>
    <row r="6" spans="1:6" ht="16.5" customHeight="1">
      <c r="A6" s="72" t="s">
        <v>66</v>
      </c>
      <c r="B6" s="82" t="s">
        <v>10</v>
      </c>
      <c r="C6" s="82" t="s">
        <v>10</v>
      </c>
      <c r="D6" s="20"/>
      <c r="E6" s="20"/>
      <c r="F6" s="20"/>
    </row>
    <row r="7" spans="1:6" ht="18.75">
      <c r="A7" s="69"/>
      <c r="B7" s="76"/>
      <c r="C7" s="76"/>
      <c r="D7" s="20"/>
      <c r="E7" s="20"/>
      <c r="F7" s="20"/>
    </row>
    <row r="8" spans="1:6" ht="23.1" customHeight="1">
      <c r="A8" s="20" t="s">
        <v>67</v>
      </c>
      <c r="B8" s="17">
        <v>9270406</v>
      </c>
      <c r="C8" s="17">
        <v>161306690</v>
      </c>
      <c r="D8" s="20"/>
      <c r="E8" s="20"/>
      <c r="F8" s="20"/>
    </row>
    <row r="9" spans="1:6" ht="23.1" customHeight="1">
      <c r="A9" s="20" t="s">
        <v>20</v>
      </c>
      <c r="B9" s="17">
        <v>9270406</v>
      </c>
      <c r="C9" s="17">
        <v>161306690</v>
      </c>
      <c r="D9" s="20"/>
      <c r="E9" s="20"/>
      <c r="F9" s="20"/>
    </row>
    <row r="10" spans="1:6" ht="23.1" customHeight="1">
      <c r="A10" s="20" t="s">
        <v>21</v>
      </c>
      <c r="B10" s="18"/>
      <c r="C10" s="18"/>
      <c r="D10" s="20"/>
      <c r="E10" s="20"/>
      <c r="F10" s="20"/>
    </row>
    <row r="11" spans="1:6" ht="18.75">
      <c r="A11" s="20"/>
      <c r="B11" s="20"/>
      <c r="C11" s="20"/>
      <c r="D11" s="20"/>
      <c r="E11" s="20"/>
      <c r="F11" s="20"/>
    </row>
    <row r="12" spans="1:6" ht="18.75">
      <c r="A12" s="20"/>
      <c r="B12" s="20"/>
      <c r="C12" s="20"/>
      <c r="D12" s="20"/>
      <c r="E12" s="20"/>
      <c r="F12" s="20"/>
    </row>
    <row r="13" spans="1:6" ht="18.75">
      <c r="A13" s="20"/>
      <c r="B13" s="20"/>
      <c r="C13" s="20"/>
      <c r="D13" s="20"/>
      <c r="E13" s="20"/>
      <c r="F13" s="20"/>
    </row>
    <row r="14" spans="1:6" ht="18.75">
      <c r="A14" s="20"/>
      <c r="B14" s="20"/>
      <c r="C14" s="20"/>
      <c r="D14" s="20"/>
      <c r="E14" s="20"/>
      <c r="F14" s="20"/>
    </row>
    <row r="15" spans="1:6" ht="18.75">
      <c r="A15" s="20"/>
      <c r="B15" s="20"/>
      <c r="C15" s="20"/>
      <c r="D15" s="20"/>
      <c r="E15" s="20"/>
      <c r="F15" s="20"/>
    </row>
    <row r="16" spans="1:6" ht="18.75">
      <c r="A16" s="20"/>
      <c r="B16" s="20"/>
      <c r="C16" s="20"/>
      <c r="D16" s="20"/>
      <c r="E16" s="20"/>
      <c r="F16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</vt:lpstr>
      <vt:lpstr>درآمدها</vt:lpstr>
      <vt:lpstr> سهام و صندوق‌های سرمایه‌گذاری</vt:lpstr>
      <vt:lpstr>اوراق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2017-11-26T09:34:25Z</cp:lastPrinted>
  <dcterms:created xsi:type="dcterms:W3CDTF">2017-11-22T14:26:20Z</dcterms:created>
  <dcterms:modified xsi:type="dcterms:W3CDTF">2022-11-26T13:07:52Z</dcterms:modified>
</cp:coreProperties>
</file>