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20\Desktop\"/>
    </mc:Choice>
  </mc:AlternateContent>
  <xr:revisionPtr revIDLastSave="0" documentId="13_ncr:1_{297D4BF3-D57A-42A9-837A-6369446962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6" r:id="rId1"/>
    <sheet name=" سهام و صندوق‌های سرمایه‌گذاری" sheetId="1" r:id="rId2"/>
    <sheet name="اوراق" sheetId="3" r:id="rId3"/>
    <sheet name="سپرده" sheetId="2" r:id="rId4"/>
    <sheet name="درآمدها" sheetId="11" r:id="rId5"/>
    <sheet name="درآمد سود سهام" sheetId="12" r:id="rId6"/>
    <sheet name="سود اوراق بهادار و سپرده بانکی" sheetId="13" r:id="rId7"/>
    <sheet name="درآمد ناشی ازفروش" sheetId="15" r:id="rId8"/>
    <sheet name="درآمد ناشی از تغییر قیمت اوراق " sheetId="14" r:id="rId9"/>
    <sheet name="درآمد سرمایه گذاری در سهام و ص " sheetId="5" r:id="rId10"/>
    <sheet name="درآمد سرمایه گذاری در اوراق بها" sheetId="6" r:id="rId11"/>
    <sheet name="درآمد سپرده بانکی" sheetId="7" r:id="rId12"/>
    <sheet name="سایر درآمدها" sheetId="8" r:id="rId13"/>
  </sheets>
  <definedNames>
    <definedName name="_xlnm.Print_Area" localSheetId="1">' سهام و صندوق‌های سرمایه‌گذاری'!$A$1:$M$16</definedName>
    <definedName name="_xlnm.Print_Area" localSheetId="2">اوراق!$A$1:$S$10</definedName>
    <definedName name="_xlnm.Print_Area" localSheetId="10">'درآمد سرمایه گذاری در اوراق بها'!$A$1:$I$11</definedName>
    <definedName name="_xlnm.Print_Area" localSheetId="9">'درآمد سرمایه گذاری در سهام و ص '!$A$1:$K$17</definedName>
    <definedName name="_xlnm.Print_Area" localSheetId="8">'درآمد ناشی از تغییر قیمت اوراق '!$A$1:$I$16</definedName>
    <definedName name="_xlnm.Print_Area" localSheetId="7">'درآمد ناشی ازفروش'!$A$1:$I$13</definedName>
    <definedName name="_xlnm.Print_Area" localSheetId="4">درآمدها!$A$1:$S$11</definedName>
    <definedName name="_xlnm.Print_Area" localSheetId="12">'سایر درآمدها'!$A$1:$C$10</definedName>
    <definedName name="_xlnm.Print_Area" localSheetId="3">سپرده!$A$1:$J$17</definedName>
    <definedName name="_xlnm.Print_Area" localSheetId="6">'سود اوراق بهادار و سپرده بانکی'!$A$1:$J$8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1" l="1"/>
  <c r="E10" i="15"/>
  <c r="C9" i="7"/>
  <c r="C8" i="11" s="1"/>
  <c r="C6" i="11"/>
  <c r="B10" i="15"/>
  <c r="C10" i="15"/>
  <c r="D10" i="15"/>
  <c r="F10" i="15"/>
  <c r="G10" i="15"/>
  <c r="H10" i="15"/>
  <c r="I10" i="15"/>
  <c r="F10" i="11"/>
  <c r="G10" i="11"/>
  <c r="H10" i="11"/>
  <c r="D10" i="11"/>
  <c r="E10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<sst xmlns="http://schemas.openxmlformats.org/spreadsheetml/2006/main" count="285" uniqueCount="117">
  <si>
    <t>صندوق سرمایه گذاری اختصاصی بازارگردانی توازن نوید</t>
  </si>
  <si>
    <t xml:space="preserve">صورت وضعیت پرتفوی </t>
  </si>
  <si>
    <t>برای ماه منتهی به 1401/06/31</t>
  </si>
  <si>
    <t>3-1- سرمایه‌گذاری در  سپرده‌ بانکی</t>
  </si>
  <si>
    <t>مشخصات حساب بانکی</t>
  </si>
  <si>
    <t>1401/06/01</t>
  </si>
  <si>
    <t>تغییرات طی دوره</t>
  </si>
  <si>
    <t>1401/06/31</t>
  </si>
  <si>
    <t>سپرده های بانکی</t>
  </si>
  <si>
    <t>شماره حساب</t>
  </si>
  <si>
    <t>نوع سپرده</t>
  </si>
  <si>
    <t>تاریخ افتتاح حساب</t>
  </si>
  <si>
    <t>نرخ سود علی الحساب</t>
  </si>
  <si>
    <t>مبلغ</t>
  </si>
  <si>
    <t>افزایش</t>
  </si>
  <si>
    <t>کاهش</t>
  </si>
  <si>
    <t>درصد به کل دارایی‌ها</t>
  </si>
  <si>
    <t>-</t>
  </si>
  <si>
    <t>864381038818901</t>
  </si>
  <si>
    <t>کوتاه مدت</t>
  </si>
  <si>
    <t>8644038818902</t>
  </si>
  <si>
    <t>جاری</t>
  </si>
  <si>
    <t>8644038818904</t>
  </si>
  <si>
    <t>جمع</t>
  </si>
  <si>
    <t/>
  </si>
  <si>
    <t xml:space="preserve"> صندوق سرمایه گذاری اختصاصی بازارگردانی توازن نوید</t>
  </si>
  <si>
    <t>1- سرمایه گذاری ها</t>
  </si>
  <si>
    <t>1-1-سرمایه‌گذاری در سهام و حق تقدم سهام وصندوق‌های سرمایه‌گذاری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</si>
  <si>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</si>
  <si>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</si>
  <si>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</si>
  <si>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</si>
  <si>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</si>
  <si>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</si>
  <si>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</si>
  <si>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</si>
  <si>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</si>
  <si>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</si>
  <si>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صنایع کشاورزی و کود زنجان (زنجان)</t>
  </si>
  <si>
    <t>گروه توسعه هنر ایران (وهنر)</t>
  </si>
  <si>
    <t>پارند پایدار سپهر (پارند)</t>
  </si>
  <si>
    <t>نوع دوم کارا (کارا)</t>
  </si>
  <si>
    <t>اعتماد آفرین پارسیان (اعتماد)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</si>
  <si>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</si>
  <si>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</si>
  <si>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</si>
  <si>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</si>
  <si>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</si>
  <si>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</si>
  <si>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</si>
  <si>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</si>
  <si>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</si>
  <si>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</si>
  <si>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به ‌نام خدا</t>
  </si>
  <si>
    <t xml:space="preserve">صورت وضعیت پرتفوی
</t>
  </si>
  <si>
    <t xml:space="preserve">برای ماه منتهی به 1401/06/31
</t>
  </si>
  <si>
    <t>مدیر صندوق</t>
  </si>
  <si>
    <t xml:space="preserve">صورت وضعیت درآمدها </t>
  </si>
  <si>
    <t>برای ماه منتهی به  1401/06/31</t>
  </si>
  <si>
    <t>2-2-درآمد حاصل از سرمایه­گذاری در اوراق بهادار با درآمد ثابت:</t>
  </si>
  <si>
    <t>از 1401/06/01 تا  1401/06/31</t>
  </si>
  <si>
    <t>از ابتدای سال مالی تا 1401/06/31</t>
  </si>
  <si>
    <t>درآمد سود اوراق</t>
  </si>
  <si>
    <t>درآمد تغییر ارزش</t>
  </si>
  <si>
    <t>درآمد فروش</t>
  </si>
  <si>
    <t>یادداشت ...</t>
  </si>
  <si>
    <t>یادداشت ....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</si>
  <si>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</si>
  <si>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</si>
  <si>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</si>
  <si>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</si>
  <si>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</si>
  <si>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</si>
  <si>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سایر درآمدها</t>
  </si>
  <si>
    <t xml:space="preserve"> درآمد تخفیف کارمزد معاملات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</si>
  <si>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</si>
  <si>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</si>
  <si>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</si>
  <si>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</si>
  <si>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سود(زیان) حاصل از فروش اوراق بهادار</t>
  </si>
  <si>
    <t>شرح</t>
  </si>
  <si>
    <t>خالص بهای فروش</t>
  </si>
  <si>
    <t>ارزش دفتری</t>
  </si>
  <si>
    <t>سود و زیان ناشی از فروش</t>
  </si>
  <si>
    <t>ارزش دفتری برابر است با میانگین موزون خالص ارزش فروش هر سهم/ورقه در ابتدای دوره با خرید طی دوره ضربدر تعداد در پایان دوره</t>
  </si>
  <si>
    <t>2- درآمد حاصل از سرمایه گذاری ها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</si>
  <si>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</si>
  <si>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</si>
  <si>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</si>
  <si>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</si>
  <si>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</si>
  <si>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</si>
  <si>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</si>
  <si>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</si>
  <si>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</si>
  <si>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4-2</t>
  </si>
  <si>
    <t>درآمد سود سهام</t>
  </si>
  <si>
    <t>اطلاعات مجمع</t>
  </si>
  <si>
    <t>نام سهام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</si>
  <si>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</si>
  <si>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</si>
  <si>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</si>
  <si>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</si>
  <si>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</si>
  <si>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</si>
  <si>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</si>
  <si>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</si>
  <si>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</si>
  <si>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</si>
  <si>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درآمد ناشی از تغییر قیمت اوراق بهادار</t>
  </si>
  <si>
    <t>سود و زیان ناشی از تغییر قیمت</t>
  </si>
  <si>
    <t xml:space="preserve">جاری زنجان- سامان </t>
  </si>
  <si>
    <t xml:space="preserve">جاری  وهنر- سامان </t>
  </si>
  <si>
    <t>حساب کوتاه مدت سامان</t>
  </si>
  <si>
    <t>سود گواهی سپرده بانکی</t>
  </si>
  <si>
    <t>1401/05/01</t>
  </si>
  <si>
    <t>1403/05/01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</si>
</sst>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;\(#,##0\);"/>
    <numFmt numFmtId="165" formatCode="#,##0.00;\(#,##0.00\);"/>
    <numFmt numFmtId="167" formatCode="#,##0_);\(#,##0%\)"/>
  </numFmts>
  <fonts count="16">
    <font>
      <sz val="11"/>
      <color theme="1"/>
      <name val="Calibri"/>
      <family val="2"/>
      <scheme val="minor"/>
    </font>
    <font>
      <sz val="10"/>
      <color theme="1"/>
      <name val="Parastoo"/>
      <family val="2"/>
    </font>
    <font>
      <sz val="12"/>
      <color rgb="FF0062AC"/>
      <name val="Parastoo"/>
      <family val="2"/>
    </font>
    <font>
      <sz val="11"/>
      <color theme="1"/>
      <name val="Parastoo"/>
      <family val="2"/>
    </font>
    <font>
      <sz val="20"/>
      <color theme="1"/>
      <name val="Parastoo"/>
      <family val="2"/>
    </font>
    <font>
      <sz val="8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B Mitra"/>
      <charset val="178"/>
    </font>
    <font>
      <sz val="18"/>
      <color theme="1"/>
      <name val="B Mitra"/>
      <charset val="178"/>
    </font>
    <font>
      <sz val="20"/>
      <color theme="1"/>
      <name val="B Mitra"/>
      <charset val="178"/>
    </font>
    <font>
      <sz val="16"/>
      <color theme="1"/>
      <name val="B Mitra"/>
      <charset val="178"/>
    </font>
    <font>
      <sz val="11"/>
      <color theme="1"/>
      <name val="B Zar"/>
      <charset val="178"/>
    </font>
    <font>
      <sz val="11"/>
      <color rgb="FF0062AC"/>
      <name val="B Zar"/>
      <charset val="178"/>
    </font>
    <font>
      <sz val="11"/>
      <color rgb="FF000000"/>
      <name val="B Zar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78">
    <xf numFmtId="0" fontId="0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/>
    <xf numFmtId="0" fontId="2" fillId="0" borderId="0" xfId="0" applyNumberFormat="1" applyFont="1" applyFill="1" applyBorder="1" applyAlignment="1">
      <alignment vertical="center" readingOrder="2"/>
    </xf>
    <xf numFmtId="0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0" fontId="4" fillId="0" borderId="0" xfId="0" applyNumberFormat="1" applyFont="1" applyFill="1" applyBorder="1" applyAlignment="1">
      <alignment vertical="top"/>
    </xf>
    <xf numFmtId="165" fontId="5" fillId="0" borderId="0" xfId="0" applyNumberFormat="1" applyFont="1" applyFill="1" applyBorder="1" applyAlignment="1">
      <alignment horizontal="center" vertical="center" readingOrder="2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1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13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center" vertical="center" readingOrder="2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right" vertical="center"/>
    </xf>
    <xf numFmtId="164" fontId="13" fillId="0" borderId="0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center" vertical="center"/>
    </xf>
    <xf numFmtId="9" fontId="13" fillId="0" borderId="0" xfId="1" applyFont="1" applyFill="1" applyBorder="1" applyAlignment="1">
      <alignment horizontal="center" vertical="center"/>
    </xf>
    <xf numFmtId="1" fontId="13" fillId="0" borderId="0" xfId="0" applyNumberFormat="1" applyFont="1" applyFill="1" applyBorder="1"/>
    <xf numFmtId="0" fontId="15" fillId="0" borderId="0" xfId="0" applyNumberFormat="1" applyFont="1" applyFill="1" applyBorder="1" applyAlignment="1">
      <alignment horizontal="right" vertical="center" readingOrder="2"/>
    </xf>
    <xf numFmtId="0" fontId="13" fillId="0" borderId="0" xfId="0" applyNumberFormat="1" applyFont="1" applyFill="1" applyBorder="1" applyAlignment="1">
      <alignment horizontal="right" vertical="center" readingOrder="2"/>
    </xf>
    <xf numFmtId="164" fontId="13" fillId="0" borderId="0" xfId="0" applyNumberFormat="1" applyFont="1" applyFill="1" applyBorder="1" applyAlignment="1">
      <alignment horizontal="center" vertical="center" readingOrder="2"/>
    </xf>
    <xf numFmtId="165" fontId="13" fillId="0" borderId="0" xfId="0" applyNumberFormat="1" applyFont="1" applyFill="1" applyBorder="1" applyAlignment="1">
      <alignment horizontal="center" vertical="center" readingOrder="2"/>
    </xf>
    <xf numFmtId="0" fontId="13" fillId="0" borderId="1" xfId="0" applyNumberFormat="1" applyFont="1" applyFill="1" applyBorder="1" applyAlignment="1">
      <alignment horizontal="center" vertical="center" readingOrder="2"/>
    </xf>
    <xf numFmtId="0" fontId="5" fillId="0" borderId="0" xfId="0" applyNumberFormat="1" applyFont="1" applyFill="1" applyBorder="1" applyAlignment="1">
      <alignment horizontal="center" vertical="center" readingOrder="1"/>
    </xf>
    <xf numFmtId="49" fontId="5" fillId="0" borderId="0" xfId="0" applyNumberFormat="1" applyFont="1" applyFill="1" applyBorder="1" applyAlignment="1">
      <alignment horizontal="center" vertical="center" readingOrder="2"/>
    </xf>
    <xf numFmtId="0" fontId="15" fillId="0" borderId="0" xfId="0" applyNumberFormat="1" applyFont="1" applyFill="1" applyBorder="1" applyAlignment="1">
      <alignment vertical="center" readingOrder="2"/>
    </xf>
    <xf numFmtId="0" fontId="13" fillId="0" borderId="1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horizontal="center" vertical="center" readingOrder="2"/>
    </xf>
    <xf numFmtId="164" fontId="15" fillId="0" borderId="0" xfId="0" applyNumberFormat="1" applyFont="1" applyFill="1" applyBorder="1" applyAlignment="1">
      <alignment horizontal="center" vertical="center" readingOrder="2"/>
    </xf>
    <xf numFmtId="165" fontId="15" fillId="0" borderId="0" xfId="0" applyNumberFormat="1" applyFont="1" applyFill="1" applyBorder="1" applyAlignment="1">
      <alignment horizontal="center" vertical="center" readingOrder="2"/>
    </xf>
    <xf numFmtId="0" fontId="15" fillId="0" borderId="3" xfId="0" applyNumberFormat="1" applyFont="1" applyFill="1" applyBorder="1" applyAlignment="1">
      <alignment horizontal="center" vertical="center" readingOrder="2"/>
    </xf>
    <xf numFmtId="165" fontId="15" fillId="0" borderId="2" xfId="0" applyNumberFormat="1" applyFont="1" applyFill="1" applyBorder="1" applyAlignment="1">
      <alignment horizontal="center" vertical="center" readingOrder="2"/>
    </xf>
    <xf numFmtId="0" fontId="15" fillId="0" borderId="1" xfId="0" applyNumberFormat="1" applyFont="1" applyFill="1" applyBorder="1" applyAlignment="1">
      <alignment horizontal="center" vertical="center" readingOrder="2"/>
    </xf>
    <xf numFmtId="0" fontId="15" fillId="0" borderId="0" xfId="0" applyNumberFormat="1" applyFont="1" applyFill="1" applyBorder="1" applyAlignment="1">
      <alignment horizontal="center" vertical="center" readingOrder="1"/>
    </xf>
    <xf numFmtId="0" fontId="15" fillId="0" borderId="2" xfId="0" applyNumberFormat="1" applyFont="1" applyFill="1" applyBorder="1" applyAlignment="1">
      <alignment horizontal="center" vertical="center" readingOrder="2"/>
    </xf>
    <xf numFmtId="37" fontId="3" fillId="0" borderId="0" xfId="0" applyNumberFormat="1" applyFont="1" applyFill="1" applyBorder="1"/>
    <xf numFmtId="0" fontId="13" fillId="0" borderId="2" xfId="0" applyNumberFormat="1" applyFont="1" applyFill="1" applyBorder="1" applyAlignment="1">
      <alignment horizontal="center" vertical="center"/>
    </xf>
    <xf numFmtId="165" fontId="13" fillId="0" borderId="8" xfId="0" applyNumberFormat="1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>
      <alignment vertical="center"/>
    </xf>
    <xf numFmtId="0" fontId="13" fillId="0" borderId="10" xfId="0" applyNumberFormat="1" applyFont="1" applyFill="1" applyBorder="1" applyAlignment="1">
      <alignment horizontal="center" vertical="center"/>
    </xf>
    <xf numFmtId="0" fontId="13" fillId="2" borderId="11" xfId="0" applyNumberFormat="1" applyFont="1" applyFill="1" applyBorder="1" applyAlignment="1">
      <alignment horizontal="center" vertical="center"/>
    </xf>
    <xf numFmtId="164" fontId="13" fillId="2" borderId="11" xfId="0" applyNumberFormat="1" applyFont="1" applyFill="1" applyBorder="1" applyAlignment="1">
      <alignment horizontal="center" vertical="center"/>
    </xf>
    <xf numFmtId="164" fontId="13" fillId="2" borderId="12" xfId="0" applyNumberFormat="1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horizontal="center" vertical="center"/>
    </xf>
    <xf numFmtId="9" fontId="13" fillId="3" borderId="12" xfId="1" applyFont="1" applyFill="1" applyBorder="1" applyAlignment="1">
      <alignment horizontal="center" vertical="center"/>
    </xf>
    <xf numFmtId="9" fontId="3" fillId="0" borderId="0" xfId="1" applyFont="1" applyFill="1" applyBorder="1" applyAlignment="1">
      <alignment horizontal="center" vertical="center"/>
    </xf>
    <xf numFmtId="10" fontId="1" fillId="0" borderId="0" xfId="1" applyNumberFormat="1" applyFont="1" applyFill="1" applyBorder="1"/>
    <xf numFmtId="37" fontId="13" fillId="0" borderId="0" xfId="2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 readingOrder="2"/>
    </xf>
    <xf numFmtId="0" fontId="13" fillId="0" borderId="1" xfId="0" applyNumberFormat="1" applyFont="1" applyFill="1" applyBorder="1" applyAlignment="1">
      <alignment horizontal="center" vertical="center" readingOrder="2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readingOrder="2"/>
    </xf>
    <xf numFmtId="0" fontId="14" fillId="0" borderId="0" xfId="0" applyNumberFormat="1" applyFont="1" applyFill="1" applyBorder="1" applyAlignment="1">
      <alignment horizontal="right" vertical="center" readingOrder="2"/>
    </xf>
    <xf numFmtId="0" fontId="13" fillId="0" borderId="1" xfId="0" applyNumberFormat="1" applyFont="1" applyFill="1" applyBorder="1" applyAlignment="1">
      <alignment horizontal="center" vertical="center"/>
    </xf>
    <xf numFmtId="165" fontId="13" fillId="0" borderId="2" xfId="0" applyNumberFormat="1" applyFont="1" applyFill="1" applyBorder="1" applyAlignment="1">
      <alignment horizontal="center" vertical="center" readingOrder="2"/>
    </xf>
    <xf numFmtId="0" fontId="15" fillId="0" borderId="1" xfId="0" applyNumberFormat="1" applyFont="1" applyFill="1" applyBorder="1" applyAlignment="1">
      <alignment horizontal="center" vertical="center" readingOrder="2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 readingOrder="2"/>
    </xf>
    <xf numFmtId="0" fontId="13" fillId="0" borderId="4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readingOrder="2"/>
    </xf>
    <xf numFmtId="0" fontId="15" fillId="0" borderId="0" xfId="0" applyNumberFormat="1" applyFont="1" applyFill="1" applyBorder="1" applyAlignment="1">
      <alignment horizontal="center" vertical="center" readingOrder="2"/>
    </xf>
    <xf numFmtId="0" fontId="15" fillId="0" borderId="3" xfId="0" applyNumberFormat="1" applyFont="1" applyFill="1" applyBorder="1" applyAlignment="1">
      <alignment horizontal="center" vertical="center" readingOrder="2"/>
    </xf>
    <xf numFmtId="0" fontId="13" fillId="0" borderId="3" xfId="0" applyNumberFormat="1" applyFont="1" applyFill="1" applyBorder="1" applyAlignment="1">
      <alignment horizontal="center" vertical="center"/>
    </xf>
    <xf numFmtId="167" fontId="13" fillId="0" borderId="0" xfId="1" applyNumberFormat="1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128"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6" formatCode="#,##0.0;\(#,##0.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M15" headerRowCount="0" headerRowDxfId="127" dataDxfId="126" totalsRowDxfId="125">
  <tableColumns count="13">
    <tableColumn id="1" xr3:uid="{00000000-0010-0000-0000-000001000000}" name="صنایع کشاورزی و کود زنجان (زنجان)" dataDxfId="124"/>
    <tableColumn id="2" xr3:uid="{00000000-0010-0000-0000-000002000000}" name="18556769" dataDxfId="123"/>
    <tableColumn id="3" xr3:uid="{00000000-0010-0000-0000-000003000000}" name="50879902422" dataDxfId="122"/>
    <tableColumn id="4" xr3:uid="{00000000-0010-0000-0000-000004000000}" name="49212235185" dataDxfId="121"/>
    <tableColumn id="5" xr3:uid="{00000000-0010-0000-0000-000005000000}" name="3619267" dataDxfId="120"/>
    <tableColumn id="6" xr3:uid="{00000000-0010-0000-0000-000006000000}" name="10085851975" dataDxfId="119"/>
    <tableColumn id="7" xr3:uid="{00000000-0010-0000-0000-000007000000}" name="3733745" dataDxfId="118"/>
    <tableColumn id="8" xr3:uid="{00000000-0010-0000-0000-000008000000}" name="10260573266" dataDxfId="117"/>
    <tableColumn id="9" xr3:uid="{00000000-0010-0000-0000-000009000000}" name="18442291" dataDxfId="116"/>
    <tableColumn id="10" xr3:uid="{00000000-0010-0000-0000-00000A000000}" name="2,467" dataDxfId="115"/>
    <tableColumn id="11" xr3:uid="{00000000-0010-0000-0000-00000B000000}" name="50705181131" dataDxfId="114"/>
    <tableColumn id="12" xr3:uid="{00000000-0010-0000-0000-00000C000000}" name="45462554078" dataDxfId="113"/>
    <tableColumn id="13" xr3:uid="{00000000-0010-0000-0000-00000D000000}" name="34.96" dataDxfId="112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10" displayName="Table10" ref="A8:C9" headerRowCount="0" headerRowDxfId="5" dataDxfId="4" totalsRowDxfId="3">
  <tableColumns count="3">
    <tableColumn id="1" xr3:uid="{00000000-0010-0000-0900-000001000000}" name=" درآمد تخفیف کارمزد معاملات" dataDxfId="2"/>
    <tableColumn id="2" xr3:uid="{00000000-0010-0000-0900-000002000000}" name="34494931" dataDxfId="1"/>
    <tableColumn id="3" xr3:uid="{00000000-0010-0000-0900-000003000000}" name="41427104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9:S9" headerRowCount="0" headerRowDxfId="111" dataDxfId="110" totalsRowDxfId="109">
  <tableColumns count="19">
    <tableColumn id="1" xr3:uid="{00000000-0010-0000-0100-000001000000}" name="جمع" dataDxfId="108"/>
    <tableColumn id="2" xr3:uid="{00000000-0010-0000-0100-000002000000}" name="Column2" dataDxfId="107"/>
    <tableColumn id="3" xr3:uid="{00000000-0010-0000-0100-000003000000}" name="Column3" dataDxfId="106"/>
    <tableColumn id="4" xr3:uid="{00000000-0010-0000-0100-000004000000}" name="Column4" dataDxfId="105"/>
    <tableColumn id="5" xr3:uid="{00000000-0010-0000-0100-000005000000}" name="Column5" dataDxfId="104"/>
    <tableColumn id="6" xr3:uid="{00000000-0010-0000-0100-000006000000}" name="Column6" dataDxfId="103"/>
    <tableColumn id="7" xr3:uid="{00000000-0010-0000-0100-000007000000}" name="Column7" dataDxfId="102"/>
    <tableColumn id="8" xr3:uid="{00000000-0010-0000-0100-000008000000}" name="0" dataDxfId="101"/>
    <tableColumn id="9" xr3:uid="{00000000-0010-0000-0100-000009000000}" name="Column9" dataDxfId="100"/>
    <tableColumn id="10" xr3:uid="{00000000-0010-0000-0100-00000A000000}" name="Column10" dataDxfId="99"/>
    <tableColumn id="11" xr3:uid="{00000000-0010-0000-0100-00000B000000}" name="Column11" dataDxfId="98"/>
    <tableColumn id="12" xr3:uid="{00000000-0010-0000-0100-00000C000000}" name="Column12" dataDxfId="97"/>
    <tableColumn id="13" xr3:uid="{00000000-0010-0000-0100-00000D000000}" name="Column13" dataDxfId="96"/>
    <tableColumn id="14" xr3:uid="{00000000-0010-0000-0100-00000E000000}" name="Column14" dataDxfId="95"/>
    <tableColumn id="15" xr3:uid="{00000000-0010-0000-0100-00000F000000}" name="Column15" dataDxfId="94"/>
    <tableColumn id="16" xr3:uid="{00000000-0010-0000-0100-000010000000}" name="Column16" dataDxfId="93"/>
    <tableColumn id="17" xr3:uid="{00000000-0010-0000-0100-000011000000}" name="Column17" dataDxfId="92"/>
    <tableColumn id="18" xr3:uid="{00000000-0010-0000-0100-000012000000}" name="Column18" dataDxfId="91"/>
    <tableColumn id="19" xr3:uid="{00000000-0010-0000-0100-000013000000}" name="Column19" dataDxfId="90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9:J12" headerRowCount="0" headerRowDxfId="89" dataDxfId="88" totalsRowDxfId="87">
  <tableColumns count="10">
    <tableColumn id="1" xr3:uid="{00000000-0010-0000-0200-000001000000}" name="زنجان- سامان 890001 -112" dataDxfId="86"/>
    <tableColumn id="2" xr3:uid="{00000000-0010-0000-0200-000002000000}" name="864311238818901" dataDxfId="85"/>
    <tableColumn id="3" xr3:uid="{00000000-0010-0000-0200-000003000000}" name="سپرده سرمایه‌گذاری" dataDxfId="84"/>
    <tableColumn id="4" xr3:uid="{00000000-0010-0000-0200-000004000000}" name="-" dataDxfId="83"/>
    <tableColumn id="5" xr3:uid="{00000000-0010-0000-0200-000005000000}" name="Column5" dataDxfId="82"/>
    <tableColumn id="6" xr3:uid="{00000000-0010-0000-0200-000006000000}" name="0" dataDxfId="81"/>
    <tableColumn id="7" xr3:uid="{00000000-0010-0000-0200-000007000000}" name="Column7" dataDxfId="80"/>
    <tableColumn id="8" xr3:uid="{00000000-0010-0000-0200-000008000000}" name="Column8" dataDxfId="79"/>
    <tableColumn id="9" xr3:uid="{00000000-0010-0000-0200-000009000000}" name="Column9" dataDxfId="78"/>
    <tableColumn id="10" xr3:uid="{00000000-0010-0000-0200-00000A000000}" name="0.00" dataDxfId="77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3000000}" name="Table9" displayName="Table9" ref="A6:E10" headerRowCount="0" headerRowDxfId="76" dataDxfId="75" totalsRowDxfId="74">
  <tableColumns count="5">
    <tableColumn id="1" xr3:uid="{00000000-0010-0000-0300-000001000000}" name="درآمد حاصل از سرمایه­گذاری در سهام و حق تقدم سهام و صندوق‌های سرمایه‌گذاری" dataDxfId="73"/>
    <tableColumn id="2" xr3:uid="{00000000-0010-0000-0300-000002000000}" name="1-2" dataDxfId="72"/>
    <tableColumn id="3" xr3:uid="{00000000-0010-0000-0300-000003000000}" name="-4370331819.0000" dataDxfId="71"/>
    <tableColumn id="4" xr3:uid="{00000000-0010-0000-0300-000004000000}" name="100.80" dataDxfId="70"/>
    <tableColumn id="5" xr3:uid="{00000000-0010-0000-0300-000005000000}" name="-3.41" dataDxfId="69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e4" displayName="Table4" ref="A8:J8" headerRowCount="0" headerRowDxfId="68" dataDxfId="67" totalsRowDxfId="66">
  <tableColumns count="10">
    <tableColumn id="1" xr3:uid="{00000000-0010-0000-0400-000001000000}" name="جمع" dataDxfId="65"/>
    <tableColumn id="2" xr3:uid="{00000000-0010-0000-0400-000002000000}" name="Column2" dataDxfId="64"/>
    <tableColumn id="3" xr3:uid="{00000000-0010-0000-0400-000003000000}" name="Column3" dataDxfId="63"/>
    <tableColumn id="4" xr3:uid="{00000000-0010-0000-0400-000004000000}" name="Column4" dataDxfId="62"/>
    <tableColumn id="5" xr3:uid="{00000000-0010-0000-0400-000005000000}" name="0" dataDxfId="61"/>
    <tableColumn id="6" xr3:uid="{00000000-0010-0000-0400-000006000000}" name="Column6" dataDxfId="60"/>
    <tableColumn id="7" xr3:uid="{00000000-0010-0000-0400-000007000000}" name="Column7" dataDxfId="59"/>
    <tableColumn id="8" xr3:uid="{00000000-0010-0000-0400-000008000000}" name="Column8" dataDxfId="58"/>
    <tableColumn id="9" xr3:uid="{00000000-0010-0000-0400-000009000000}" name="Column9" dataDxfId="57"/>
    <tableColumn id="10" xr3:uid="{00000000-0010-0000-0400-00000A000000}" name="Column10" dataDxfId="56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e5" displayName="Table5" ref="A7:I10" headerRowCount="0" headerRowDxfId="55" dataDxfId="54" totalsRowDxfId="53">
  <tableColumns count="9">
    <tableColumn id="1" xr3:uid="{00000000-0010-0000-0500-000001000000}" name="صنایع کشاورزی و کود زنجان (زنجان)" dataDxfId="52"/>
    <tableColumn id="2" xr3:uid="{00000000-0010-0000-0500-000002000000}" name="3733745" dataDxfId="51"/>
    <tableColumn id="3" xr3:uid="{00000000-0010-0000-0500-000003000000}" name="10463116281" dataDxfId="50"/>
    <tableColumn id="4" xr3:uid="{00000000-0010-0000-0500-000004000000}" name="-10260573266.0000" dataDxfId="49"/>
    <tableColumn id="5" xr3:uid="{00000000-0010-0000-0500-000005000000}" name="202543015.0000" dataDxfId="48"/>
    <tableColumn id="6" xr3:uid="{00000000-0010-0000-0500-000006000000}" name="4588774" dataDxfId="47"/>
    <tableColumn id="7" xr3:uid="{00000000-0010-0000-0500-000007000000}" name="12741701120" dataDxfId="46"/>
    <tableColumn id="8" xr3:uid="{00000000-0010-0000-0500-000008000000}" name="-12605810534.0000" dataDxfId="45"/>
    <tableColumn id="9" xr3:uid="{00000000-0010-0000-0500-000009000000}" name="135890586.0000" dataDxfId="44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able6" displayName="Table6" ref="A7:I12" headerRowCount="0" headerRowDxfId="43" dataDxfId="42" totalsRowDxfId="41">
  <tableColumns count="9">
    <tableColumn id="1" xr3:uid="{00000000-0010-0000-0600-000001000000}" name="صنایع کشاورزی و کود زنجان (زنجان)" dataDxfId="40"/>
    <tableColumn id="2" xr3:uid="{00000000-0010-0000-0600-000002000000}" name="18442291" dataDxfId="39"/>
    <tableColumn id="3" xr3:uid="{00000000-0010-0000-0600-000003000000}" name="45462554078" dataDxfId="38"/>
    <tableColumn id="4" xr3:uid="{00000000-0010-0000-0600-000004000000}" name="-49037513894" dataDxfId="37"/>
    <tableColumn id="5" xr3:uid="{00000000-0010-0000-0600-000005000000}" name="-3574959816" dataDxfId="36"/>
    <tableColumn id="6" xr3:uid="{00000000-0010-0000-0600-000006000000}" name="Column6" dataDxfId="35"/>
    <tableColumn id="7" xr3:uid="{00000000-0010-0000-0600-000007000000}" name="Column7" dataDxfId="34"/>
    <tableColumn id="8" xr3:uid="{00000000-0010-0000-0600-000008000000}" name="-50705181131" dataDxfId="33"/>
    <tableColumn id="9" xr3:uid="{00000000-0010-0000-0600-000009000000}" name="-5242627053" dataDxfId="32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Table7" displayName="Table7" ref="A11:K16" headerRowCount="0" headerRowDxfId="31" dataDxfId="30" totalsRowDxfId="29">
  <tableColumns count="11">
    <tableColumn id="1" xr3:uid="{00000000-0010-0000-0700-000001000000}" name="صنایع کشاورزی و کود زنجان (زنجان)" dataDxfId="28"/>
    <tableColumn id="2" xr3:uid="{00000000-0010-0000-0700-000002000000}" name="0" dataDxfId="27"/>
    <tableColumn id="3" xr3:uid="{00000000-0010-0000-0700-000003000000}" name="-3574959816" dataDxfId="26"/>
    <tableColumn id="4" xr3:uid="{00000000-0010-0000-0700-000004000000}" name="202543015.0000" dataDxfId="25"/>
    <tableColumn id="5" xr3:uid="{00000000-0010-0000-0700-000005000000}" name="-3372416801.0000" dataDxfId="24"/>
    <tableColumn id="6" xr3:uid="{00000000-0010-0000-0700-000006000000}" name="77.78" dataDxfId="23"/>
    <tableColumn id="7" xr3:uid="{00000000-0010-0000-0700-000007000000}" name="Column7" dataDxfId="22"/>
    <tableColumn id="8" xr3:uid="{00000000-0010-0000-0700-000008000000}" name="-5242627053" dataDxfId="21"/>
    <tableColumn id="9" xr3:uid="{00000000-0010-0000-0700-000009000000}" name="135890586.0000" dataDxfId="20"/>
    <tableColumn id="10" xr3:uid="{00000000-0010-0000-0700-00000A000000}" name="-5106736467.0000" dataDxfId="19"/>
    <tableColumn id="11" xr3:uid="{00000000-0010-0000-0700-00000B000000}" name="84.22" dataDxfId="18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0:I10" headerRowCount="0" headerRowDxfId="17" dataDxfId="16" totalsRowDxfId="15">
  <tableColumns count="9">
    <tableColumn id="1" xr3:uid="{00000000-0010-0000-0800-000001000000}" name="جمع" dataDxfId="14"/>
    <tableColumn id="2" xr3:uid="{00000000-0010-0000-0800-000002000000}" name="0" dataDxfId="13"/>
    <tableColumn id="3" xr3:uid="{00000000-0010-0000-0800-000003000000}" name="Column3" dataDxfId="12"/>
    <tableColumn id="4" xr3:uid="{00000000-0010-0000-0800-000004000000}" name="Column4" dataDxfId="11"/>
    <tableColumn id="5" xr3:uid="{00000000-0010-0000-0800-000005000000}" name="Column5" dataDxfId="10"/>
    <tableColumn id="6" xr3:uid="{00000000-0010-0000-0800-000006000000}" name="Column6" dataDxfId="9"/>
    <tableColumn id="7" xr3:uid="{00000000-0010-0000-0800-000007000000}" name="Column7" dataDxfId="8"/>
    <tableColumn id="8" xr3:uid="{00000000-0010-0000-0800-000008000000}" name="Column8" dataDxfId="7"/>
    <tableColumn id="9" xr3:uid="{00000000-0010-0000-0800-000009000000}" name="Column9" dataDxfId="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rightToLeft="1" tabSelected="1" view="pageBreakPreview" topLeftCell="A6" zoomScaleNormal="48" zoomScaleSheetLayoutView="100" workbookViewId="0">
      <selection activeCell="G27" sqref="G27"/>
    </sheetView>
  </sheetViews>
  <sheetFormatPr defaultRowHeight="15"/>
  <sheetData>
    <row r="1" spans="1:17" ht="17.25">
      <c r="A1" s="10"/>
      <c r="B1" s="10"/>
      <c r="C1" s="10"/>
      <c r="D1" s="10"/>
      <c r="E1" s="10"/>
      <c r="F1" s="10"/>
      <c r="G1" s="10"/>
      <c r="H1" s="10"/>
      <c r="I1" s="10"/>
    </row>
    <row r="2" spans="1:17" ht="17.25">
      <c r="A2" s="10"/>
      <c r="B2" s="10"/>
      <c r="C2" s="10"/>
      <c r="D2" s="10"/>
      <c r="E2" s="10"/>
      <c r="F2" s="10"/>
      <c r="G2" s="10"/>
      <c r="H2" s="10"/>
      <c r="I2" s="10"/>
    </row>
    <row r="3" spans="1:17" ht="27">
      <c r="A3" s="10"/>
      <c r="B3" s="10"/>
      <c r="C3" s="10"/>
      <c r="D3" s="57" t="s">
        <v>53</v>
      </c>
      <c r="E3" s="58"/>
      <c r="F3" s="58"/>
      <c r="G3" s="10"/>
      <c r="H3" s="10"/>
      <c r="I3" s="10"/>
    </row>
    <row r="4" spans="1:17" ht="17.25">
      <c r="A4" s="10"/>
      <c r="B4" s="10"/>
      <c r="C4" s="10"/>
      <c r="D4" s="10"/>
      <c r="E4" s="10"/>
      <c r="F4" s="10"/>
      <c r="G4" s="10"/>
      <c r="H4" s="10"/>
      <c r="I4" s="10"/>
    </row>
    <row r="5" spans="1:17" ht="17.25">
      <c r="A5" s="10"/>
      <c r="B5" s="10"/>
      <c r="C5" s="10"/>
      <c r="D5" s="10"/>
      <c r="E5" s="10"/>
      <c r="F5" s="10"/>
      <c r="G5" s="10"/>
      <c r="H5" s="10"/>
      <c r="I5" s="10"/>
    </row>
    <row r="6" spans="1:17" ht="15" customHeight="1">
      <c r="A6" s="11"/>
      <c r="B6" s="11"/>
      <c r="C6" s="11"/>
      <c r="D6" s="11"/>
      <c r="E6" s="11"/>
      <c r="F6" s="11"/>
      <c r="G6" s="11"/>
      <c r="H6" s="11"/>
      <c r="I6" s="11"/>
      <c r="J6" s="6"/>
      <c r="K6" s="6"/>
      <c r="L6" s="6"/>
      <c r="M6" s="6"/>
      <c r="N6" s="6"/>
      <c r="O6" s="6"/>
      <c r="P6" s="6"/>
      <c r="Q6" s="6"/>
    </row>
    <row r="7" spans="1:17" ht="15" customHeight="1">
      <c r="A7" s="11"/>
      <c r="B7" s="11"/>
      <c r="C7" s="11"/>
      <c r="D7" s="11"/>
      <c r="E7" s="11"/>
      <c r="F7" s="11"/>
      <c r="G7" s="11"/>
      <c r="H7" s="11"/>
      <c r="I7" s="11"/>
      <c r="J7" s="6"/>
      <c r="K7" s="6"/>
      <c r="L7" s="6"/>
      <c r="M7" s="6"/>
      <c r="N7" s="6"/>
      <c r="O7" s="6"/>
      <c r="P7" s="6"/>
      <c r="Q7" s="6"/>
    </row>
    <row r="8" spans="1:17" ht="15" customHeight="1">
      <c r="A8" s="12"/>
      <c r="B8" s="12"/>
      <c r="C8" s="12"/>
      <c r="D8" s="12"/>
      <c r="E8" s="12"/>
      <c r="F8" s="12"/>
      <c r="G8" s="12"/>
      <c r="H8" s="12"/>
      <c r="I8" s="12"/>
      <c r="J8" s="6"/>
      <c r="K8" s="6"/>
      <c r="L8" s="6"/>
      <c r="M8" s="6"/>
      <c r="N8" s="6"/>
      <c r="O8" s="6"/>
      <c r="P8" s="6"/>
      <c r="Q8" s="6"/>
    </row>
    <row r="9" spans="1:17" ht="15" customHeight="1">
      <c r="A9" s="12"/>
      <c r="B9" s="12"/>
      <c r="C9" s="12"/>
      <c r="D9" s="12"/>
      <c r="E9" s="12"/>
      <c r="F9" s="12"/>
      <c r="G9" s="12"/>
      <c r="H9" s="12"/>
      <c r="I9" s="12"/>
      <c r="J9" s="6"/>
      <c r="K9" s="6"/>
      <c r="L9" s="6"/>
      <c r="M9" s="6"/>
      <c r="N9" s="6"/>
      <c r="O9" s="6"/>
      <c r="P9" s="6"/>
      <c r="Q9" s="6"/>
    </row>
    <row r="10" spans="1:17" ht="15" customHeight="1">
      <c r="A10" s="12"/>
      <c r="B10" s="12"/>
      <c r="C10" s="12"/>
      <c r="D10" s="12"/>
      <c r="E10" s="12"/>
      <c r="F10" s="12"/>
      <c r="G10" s="12"/>
      <c r="H10" s="12"/>
      <c r="I10" s="12"/>
      <c r="J10" s="6"/>
      <c r="K10" s="6"/>
      <c r="L10" s="6"/>
      <c r="M10" s="6"/>
      <c r="N10" s="6"/>
      <c r="O10" s="6"/>
      <c r="P10" s="6"/>
      <c r="Q10" s="6"/>
    </row>
    <row r="11" spans="1:17" ht="15" customHeight="1">
      <c r="A11" s="12"/>
      <c r="B11" s="12"/>
      <c r="C11" s="12"/>
      <c r="D11" s="12"/>
      <c r="E11" s="12"/>
      <c r="F11" s="12"/>
      <c r="G11" s="12"/>
      <c r="H11" s="12"/>
      <c r="I11" s="12"/>
      <c r="J11" s="6"/>
      <c r="K11" s="6"/>
      <c r="L11" s="6"/>
      <c r="M11" s="6"/>
      <c r="N11" s="6"/>
      <c r="O11" s="6"/>
      <c r="P11" s="6"/>
      <c r="Q11" s="6"/>
    </row>
    <row r="12" spans="1:17" ht="15" customHeight="1">
      <c r="A12" s="12"/>
      <c r="B12" s="12"/>
      <c r="C12" s="12"/>
      <c r="D12" s="12"/>
      <c r="E12" s="12"/>
      <c r="F12" s="12"/>
      <c r="G12" s="12"/>
      <c r="H12" s="12"/>
      <c r="I12" s="12"/>
      <c r="J12" s="6"/>
      <c r="K12" s="6"/>
      <c r="L12" s="6"/>
      <c r="M12" s="6"/>
      <c r="N12" s="6"/>
      <c r="O12" s="6"/>
      <c r="P12" s="6"/>
      <c r="Q12" s="6"/>
    </row>
    <row r="13" spans="1:17" ht="15" customHeight="1">
      <c r="A13" s="12"/>
      <c r="B13" s="12"/>
      <c r="C13" s="12"/>
      <c r="D13" s="12"/>
      <c r="E13" s="12"/>
      <c r="F13" s="12"/>
      <c r="G13" s="12"/>
      <c r="H13" s="12"/>
      <c r="I13" s="12"/>
      <c r="J13" s="6"/>
      <c r="K13" s="6"/>
      <c r="L13" s="6"/>
      <c r="M13" s="6"/>
      <c r="N13" s="6"/>
      <c r="O13" s="6"/>
      <c r="P13" s="6"/>
      <c r="Q13" s="6"/>
    </row>
    <row r="14" spans="1:17" ht="15" customHeight="1">
      <c r="A14" s="12"/>
      <c r="B14" s="12"/>
      <c r="C14" s="12"/>
      <c r="D14" s="12"/>
      <c r="E14" s="12"/>
      <c r="F14" s="12"/>
      <c r="G14" s="12"/>
      <c r="H14" s="12"/>
      <c r="I14" s="12"/>
      <c r="J14" s="6"/>
      <c r="K14" s="6"/>
      <c r="L14" s="6"/>
      <c r="M14" s="6"/>
      <c r="N14" s="6"/>
      <c r="O14" s="6"/>
      <c r="P14" s="6"/>
      <c r="Q14" s="6"/>
    </row>
    <row r="15" spans="1:17" ht="15" customHeight="1">
      <c r="A15" s="55" t="s">
        <v>0</v>
      </c>
      <c r="B15" s="56"/>
      <c r="C15" s="56"/>
      <c r="D15" s="56"/>
      <c r="E15" s="56"/>
      <c r="F15" s="56"/>
      <c r="G15" s="56"/>
      <c r="H15" s="56"/>
      <c r="I15" s="56"/>
      <c r="J15" s="6"/>
      <c r="K15" s="6"/>
      <c r="L15" s="6"/>
      <c r="M15" s="6"/>
      <c r="N15" s="6"/>
      <c r="O15" s="6"/>
      <c r="P15" s="6"/>
      <c r="Q15" s="6"/>
    </row>
    <row r="16" spans="1:17" ht="15" customHeight="1">
      <c r="A16" s="56"/>
      <c r="B16" s="56"/>
      <c r="C16" s="56"/>
      <c r="D16" s="56"/>
      <c r="E16" s="56"/>
      <c r="F16" s="56"/>
      <c r="G16" s="56"/>
      <c r="H16" s="56"/>
      <c r="I16" s="56"/>
    </row>
    <row r="17" spans="1:9" ht="15" customHeight="1">
      <c r="A17" s="55" t="s">
        <v>54</v>
      </c>
      <c r="B17" s="55"/>
      <c r="C17" s="55"/>
      <c r="D17" s="55"/>
      <c r="E17" s="55"/>
      <c r="F17" s="55"/>
      <c r="G17" s="55"/>
      <c r="H17" s="55"/>
      <c r="I17" s="55"/>
    </row>
    <row r="18" spans="1:9" ht="15" customHeight="1">
      <c r="A18" s="55"/>
      <c r="B18" s="55"/>
      <c r="C18" s="55"/>
      <c r="D18" s="55"/>
      <c r="E18" s="55"/>
      <c r="F18" s="55"/>
      <c r="G18" s="55"/>
      <c r="H18" s="55"/>
      <c r="I18" s="55"/>
    </row>
    <row r="19" spans="1:9" ht="15" customHeight="1">
      <c r="A19" s="55"/>
      <c r="B19" s="55"/>
      <c r="C19" s="55"/>
      <c r="D19" s="55"/>
      <c r="E19" s="55"/>
      <c r="F19" s="55"/>
      <c r="G19" s="55"/>
      <c r="H19" s="55"/>
      <c r="I19" s="55"/>
    </row>
    <row r="20" spans="1:9" ht="15" customHeight="1">
      <c r="A20" s="55" t="s">
        <v>55</v>
      </c>
      <c r="B20" s="55"/>
      <c r="C20" s="55"/>
      <c r="D20" s="55"/>
      <c r="E20" s="55"/>
      <c r="F20" s="55"/>
      <c r="G20" s="55"/>
      <c r="H20" s="55"/>
      <c r="I20" s="55"/>
    </row>
    <row r="21" spans="1:9" ht="15" customHeight="1">
      <c r="A21" s="55"/>
      <c r="B21" s="55"/>
      <c r="C21" s="55"/>
      <c r="D21" s="55"/>
      <c r="E21" s="55"/>
      <c r="F21" s="55"/>
      <c r="G21" s="55"/>
      <c r="H21" s="55"/>
      <c r="I21" s="55"/>
    </row>
    <row r="22" spans="1:9" ht="15" customHeight="1">
      <c r="A22" s="55"/>
      <c r="B22" s="55"/>
      <c r="C22" s="55"/>
      <c r="D22" s="55"/>
      <c r="E22" s="55"/>
      <c r="F22" s="55"/>
      <c r="G22" s="55"/>
      <c r="H22" s="55"/>
      <c r="I22" s="55"/>
    </row>
    <row r="23" spans="1:9" ht="15" customHeight="1">
      <c r="A23" s="55"/>
      <c r="B23" s="55"/>
      <c r="C23" s="55"/>
      <c r="D23" s="55"/>
      <c r="E23" s="55"/>
      <c r="F23" s="55"/>
      <c r="G23" s="55"/>
      <c r="H23" s="55"/>
      <c r="I23" s="55"/>
    </row>
    <row r="24" spans="1:9" ht="15" customHeight="1">
      <c r="A24" s="12"/>
      <c r="B24" s="12"/>
      <c r="C24" s="12"/>
      <c r="D24" s="12"/>
      <c r="E24" s="12"/>
      <c r="F24" s="12"/>
      <c r="G24" s="12"/>
      <c r="H24" s="12"/>
      <c r="I24" s="12"/>
    </row>
    <row r="25" spans="1:9" ht="17.25">
      <c r="A25" s="10"/>
      <c r="B25" s="10"/>
      <c r="C25" s="10"/>
      <c r="D25" s="10"/>
      <c r="E25" s="10"/>
      <c r="F25" s="10"/>
      <c r="G25" s="10"/>
      <c r="H25" s="10"/>
      <c r="I25" s="10"/>
    </row>
    <row r="26" spans="1:9" ht="17.25">
      <c r="A26" s="10"/>
      <c r="B26" s="10"/>
      <c r="C26" s="10"/>
      <c r="D26" s="10"/>
      <c r="E26" s="10"/>
      <c r="F26" s="10"/>
      <c r="G26" s="10"/>
      <c r="H26" s="10"/>
      <c r="I26" s="10"/>
    </row>
    <row r="27" spans="1:9" ht="17.25">
      <c r="A27" s="10"/>
      <c r="B27" s="10"/>
      <c r="C27" s="10"/>
      <c r="D27" s="10"/>
      <c r="E27" s="10"/>
      <c r="F27" s="10"/>
      <c r="G27" s="10"/>
      <c r="H27" s="10"/>
      <c r="I27" s="10"/>
    </row>
    <row r="28" spans="1:9" ht="17.25">
      <c r="A28" s="10"/>
      <c r="B28" s="10"/>
      <c r="C28" s="10"/>
      <c r="D28" s="10"/>
      <c r="E28" s="10"/>
      <c r="F28" s="10"/>
      <c r="G28" s="10"/>
      <c r="H28" s="10"/>
      <c r="I28" s="10"/>
    </row>
    <row r="29" spans="1:9" ht="17.25">
      <c r="A29" s="10"/>
      <c r="B29" s="10"/>
      <c r="C29" s="10"/>
      <c r="D29" s="10"/>
      <c r="E29" s="10"/>
      <c r="F29" s="10"/>
      <c r="G29" s="10"/>
      <c r="H29" s="10"/>
      <c r="I29" s="10"/>
    </row>
    <row r="30" spans="1:9" ht="17.25">
      <c r="A30" s="10"/>
      <c r="B30" s="10"/>
      <c r="C30" s="10"/>
      <c r="D30" s="10"/>
      <c r="E30" s="10"/>
      <c r="F30" s="10"/>
      <c r="G30" s="10"/>
      <c r="H30" s="10"/>
      <c r="I30" s="10"/>
    </row>
    <row r="31" spans="1:9" ht="17.25">
      <c r="A31" s="10"/>
      <c r="B31" s="10"/>
      <c r="C31" s="10"/>
      <c r="D31" s="10"/>
      <c r="E31" s="10"/>
      <c r="F31" s="10"/>
      <c r="G31" s="10"/>
      <c r="H31" s="10"/>
      <c r="I31" s="10"/>
    </row>
    <row r="32" spans="1:9" ht="17.25">
      <c r="A32" s="10"/>
      <c r="B32" s="10"/>
      <c r="C32" s="10"/>
      <c r="D32" s="10"/>
      <c r="E32" s="10"/>
      <c r="F32" s="10"/>
      <c r="G32" s="10"/>
      <c r="H32" s="10"/>
      <c r="I32" s="10"/>
    </row>
    <row r="33" spans="1:9" ht="17.25">
      <c r="A33" s="10"/>
      <c r="B33" s="10"/>
      <c r="C33" s="10"/>
      <c r="D33" s="10"/>
      <c r="E33" s="10"/>
      <c r="F33" s="10"/>
      <c r="G33" s="10"/>
      <c r="H33" s="10"/>
      <c r="I33" s="10"/>
    </row>
    <row r="34" spans="1:9" ht="17.25">
      <c r="A34" s="10"/>
      <c r="B34" s="10"/>
      <c r="C34" s="10"/>
      <c r="D34" s="10"/>
      <c r="E34" s="10"/>
      <c r="F34" s="10"/>
      <c r="G34" s="10"/>
      <c r="H34" s="10"/>
      <c r="I34" s="10"/>
    </row>
    <row r="35" spans="1:9" ht="17.25">
      <c r="A35" s="10"/>
      <c r="B35" s="10"/>
      <c r="C35" s="10"/>
      <c r="D35" s="10"/>
      <c r="E35" s="10"/>
      <c r="F35" s="10"/>
      <c r="G35" s="10"/>
      <c r="H35" s="10"/>
      <c r="I35" s="10"/>
    </row>
    <row r="36" spans="1:9" ht="17.25">
      <c r="A36" s="10"/>
      <c r="B36" s="10"/>
      <c r="C36" s="10"/>
      <c r="D36" s="10"/>
      <c r="E36" s="10"/>
      <c r="F36" s="10"/>
      <c r="G36" s="10"/>
      <c r="H36" s="10"/>
      <c r="I36" s="10"/>
    </row>
    <row r="37" spans="1:9" ht="15" customHeight="1">
      <c r="A37" s="10"/>
      <c r="B37" s="10"/>
      <c r="C37" s="10"/>
      <c r="D37" s="10"/>
      <c r="E37" s="10"/>
      <c r="F37" s="53" t="s">
        <v>56</v>
      </c>
      <c r="G37" s="54"/>
      <c r="H37" s="54"/>
      <c r="I37" s="10"/>
    </row>
    <row r="38" spans="1:9" ht="17.25">
      <c r="A38" s="10"/>
      <c r="B38" s="10"/>
      <c r="C38" s="10"/>
      <c r="D38" s="10"/>
      <c r="E38" s="10"/>
      <c r="F38" s="54"/>
      <c r="G38" s="54"/>
      <c r="H38" s="54"/>
      <c r="I38" s="10"/>
    </row>
    <row r="39" spans="1:9" ht="17.25">
      <c r="A39" s="10"/>
      <c r="B39" s="10"/>
      <c r="C39" s="10"/>
      <c r="D39" s="10"/>
      <c r="E39" s="10"/>
      <c r="F39" s="54"/>
      <c r="G39" s="54"/>
      <c r="H39" s="54"/>
      <c r="I39" s="10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orientation="portrait" r:id="rId1"/>
  <headerFooter differentOddEven="1" differentFirs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</sheetPr>
  <dimension ref="A1:N21"/>
  <sheetViews>
    <sheetView rightToLeft="1" zoomScaleNormal="100" zoomScaleSheetLayoutView="106" workbookViewId="0">
      <selection activeCell="E16" sqref="E16"/>
    </sheetView>
  </sheetViews>
  <sheetFormatPr defaultRowHeight="14.25"/>
  <cols>
    <col min="1" max="1" width="26.42578125" style="8" bestFit="1" customWidth="1"/>
    <col min="2" max="2" width="11.85546875" style="8" customWidth="1"/>
    <col min="3" max="3" width="14.5703125" style="8" customWidth="1"/>
    <col min="4" max="4" width="12.42578125" style="8" customWidth="1"/>
    <col min="5" max="5" width="14.5703125" style="8" customWidth="1"/>
    <col min="6" max="6" width="19.42578125" style="8" customWidth="1"/>
    <col min="7" max="7" width="11.85546875" style="8" customWidth="1"/>
    <col min="8" max="8" width="14.5703125" style="8" customWidth="1"/>
    <col min="9" max="9" width="12.42578125" style="8" customWidth="1"/>
    <col min="10" max="10" width="16.7109375" style="8" bestFit="1" customWidth="1"/>
    <col min="11" max="11" width="19.42578125" style="8" customWidth="1"/>
    <col min="12" max="12" width="9.140625" style="5" customWidth="1"/>
    <col min="13" max="14" width="15.7109375" style="5" bestFit="1" customWidth="1"/>
    <col min="15" max="16384" width="9.140625" style="5"/>
  </cols>
  <sheetData>
    <row r="1" spans="1:14" ht="19.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20"/>
    </row>
    <row r="2" spans="1:14" ht="19.5">
      <c r="A2" s="59" t="s">
        <v>57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20"/>
    </row>
    <row r="3" spans="1:14" ht="19.5">
      <c r="A3" s="59" t="s">
        <v>58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20"/>
    </row>
    <row r="4" spans="1:14" ht="19.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4" ht="19.5">
      <c r="A5" s="64" t="s">
        <v>75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20"/>
    </row>
    <row r="6" spans="1:14" ht="19.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4" ht="19.5" customHeight="1">
      <c r="A7" s="15"/>
      <c r="B7" s="67" t="s">
        <v>60</v>
      </c>
      <c r="C7" s="67"/>
      <c r="D7" s="67"/>
      <c r="E7" s="67"/>
      <c r="F7" s="67"/>
      <c r="G7" s="67" t="s">
        <v>61</v>
      </c>
      <c r="H7" s="67"/>
      <c r="I7" s="67"/>
      <c r="J7" s="67"/>
      <c r="K7" s="67"/>
      <c r="L7" s="20"/>
    </row>
    <row r="8" spans="1:14" ht="19.5" customHeight="1">
      <c r="A8" s="59" t="s">
        <v>76</v>
      </c>
      <c r="B8" s="73" t="s">
        <v>77</v>
      </c>
      <c r="C8" s="73" t="s">
        <v>63</v>
      </c>
      <c r="D8" s="73" t="s">
        <v>64</v>
      </c>
      <c r="E8" s="73" t="s">
        <v>23</v>
      </c>
      <c r="F8" s="73"/>
      <c r="G8" s="73" t="s">
        <v>77</v>
      </c>
      <c r="H8" s="73" t="s">
        <v>63</v>
      </c>
      <c r="I8" s="73" t="s">
        <v>64</v>
      </c>
      <c r="J8" s="73" t="s">
        <v>23</v>
      </c>
      <c r="K8" s="73"/>
      <c r="L8" s="20"/>
    </row>
    <row r="9" spans="1:14" ht="18.75" customHeight="1">
      <c r="A9" s="59"/>
      <c r="B9" s="74"/>
      <c r="C9" s="74"/>
      <c r="D9" s="74"/>
      <c r="E9" s="67"/>
      <c r="F9" s="67"/>
      <c r="G9" s="74"/>
      <c r="H9" s="74"/>
      <c r="I9" s="74"/>
      <c r="J9" s="67"/>
      <c r="K9" s="67"/>
      <c r="L9" s="20"/>
    </row>
    <row r="10" spans="1:14" ht="28.5" customHeight="1">
      <c r="A10" s="65"/>
      <c r="B10" s="37" t="s">
        <v>65</v>
      </c>
      <c r="C10" s="37" t="s">
        <v>65</v>
      </c>
      <c r="D10" s="37" t="s">
        <v>65</v>
      </c>
      <c r="E10" s="35" t="s">
        <v>13</v>
      </c>
      <c r="F10" s="35" t="s">
        <v>78</v>
      </c>
      <c r="G10" s="37" t="s">
        <v>65</v>
      </c>
      <c r="H10" s="37" t="s">
        <v>65</v>
      </c>
      <c r="I10" s="37" t="s">
        <v>65</v>
      </c>
      <c r="J10" s="35" t="s">
        <v>13</v>
      </c>
      <c r="K10" s="35" t="s">
        <v>78</v>
      </c>
      <c r="L10" s="20"/>
      <c r="M10" s="40"/>
      <c r="N10" s="40"/>
    </row>
    <row r="11" spans="1:14" ht="23.1" customHeight="1">
      <c r="A11" s="20" t="s">
        <v>38</v>
      </c>
      <c r="B11" s="18">
        <v>0</v>
      </c>
      <c r="C11" s="17">
        <v>-3574959816</v>
      </c>
      <c r="D11" s="17">
        <v>202543015</v>
      </c>
      <c r="E11" s="17">
        <v>-3372416801</v>
      </c>
      <c r="F11" s="17">
        <v>77.78</v>
      </c>
      <c r="G11" s="17">
        <v>0</v>
      </c>
      <c r="H11" s="17">
        <v>-5242627053</v>
      </c>
      <c r="I11" s="17">
        <v>135890586</v>
      </c>
      <c r="J11" s="17">
        <v>-5106736467</v>
      </c>
      <c r="K11" s="21">
        <v>0.84219999999999995</v>
      </c>
      <c r="L11" s="20"/>
      <c r="M11" s="40"/>
      <c r="N11" s="40"/>
    </row>
    <row r="12" spans="1:14" ht="23.1" customHeight="1">
      <c r="A12" s="20" t="s">
        <v>39</v>
      </c>
      <c r="B12" s="18">
        <v>0</v>
      </c>
      <c r="C12" s="17">
        <v>-1403260426</v>
      </c>
      <c r="D12" s="17">
        <v>-34639401</v>
      </c>
      <c r="E12" s="17">
        <v>-1437899827</v>
      </c>
      <c r="F12" s="17">
        <v>33.159999999999997</v>
      </c>
      <c r="G12" s="17">
        <v>0</v>
      </c>
      <c r="H12" s="17">
        <v>-1403260426</v>
      </c>
      <c r="I12" s="17">
        <v>-34639401</v>
      </c>
      <c r="J12" s="17">
        <v>-1437899827</v>
      </c>
      <c r="K12" s="21">
        <v>0.23719999999999999</v>
      </c>
      <c r="L12" s="20"/>
      <c r="M12" s="40"/>
      <c r="N12" s="40"/>
    </row>
    <row r="13" spans="1:14" ht="23.1" customHeight="1">
      <c r="A13" s="20" t="s">
        <v>40</v>
      </c>
      <c r="B13" s="18">
        <v>0</v>
      </c>
      <c r="C13" s="17">
        <v>-6117192</v>
      </c>
      <c r="D13" s="17">
        <v>0</v>
      </c>
      <c r="E13" s="17">
        <v>-6117192</v>
      </c>
      <c r="F13" s="17">
        <v>0.14000000000000001</v>
      </c>
      <c r="G13" s="17">
        <v>0</v>
      </c>
      <c r="H13" s="17">
        <v>-6117192</v>
      </c>
      <c r="I13" s="17">
        <v>0</v>
      </c>
      <c r="J13" s="17">
        <v>-6117192</v>
      </c>
      <c r="K13" s="21">
        <v>1E-3</v>
      </c>
      <c r="L13" s="20"/>
      <c r="M13" s="40"/>
      <c r="N13" s="40"/>
    </row>
    <row r="14" spans="1:14" ht="23.1" customHeight="1">
      <c r="A14" s="20" t="s">
        <v>41</v>
      </c>
      <c r="B14" s="18">
        <v>0</v>
      </c>
      <c r="C14" s="17">
        <v>411702954</v>
      </c>
      <c r="D14" s="17">
        <v>0</v>
      </c>
      <c r="E14" s="17">
        <v>411702954</v>
      </c>
      <c r="F14" s="17">
        <v>-9.5</v>
      </c>
      <c r="G14" s="17">
        <v>0</v>
      </c>
      <c r="H14" s="17">
        <v>411702954</v>
      </c>
      <c r="I14" s="17">
        <v>0</v>
      </c>
      <c r="J14" s="17">
        <v>411702954</v>
      </c>
      <c r="K14" s="77">
        <v>-6.7900000000000002E-2</v>
      </c>
      <c r="L14" s="20"/>
      <c r="M14" s="40"/>
      <c r="N14" s="40"/>
    </row>
    <row r="15" spans="1:14" ht="23.1" customHeight="1">
      <c r="A15" s="20" t="s">
        <v>42</v>
      </c>
      <c r="B15" s="18">
        <v>0</v>
      </c>
      <c r="C15" s="17">
        <v>8459511</v>
      </c>
      <c r="D15" s="17">
        <v>25939536</v>
      </c>
      <c r="E15" s="17">
        <v>34399047</v>
      </c>
      <c r="F15" s="17">
        <v>-0.79</v>
      </c>
      <c r="G15" s="17">
        <v>0</v>
      </c>
      <c r="H15" s="17">
        <v>8459511</v>
      </c>
      <c r="I15" s="17">
        <v>25939536</v>
      </c>
      <c r="J15" s="17">
        <v>34399047</v>
      </c>
      <c r="K15" s="21">
        <v>5.7000000000000002E-3</v>
      </c>
      <c r="L15" s="20"/>
      <c r="M15" s="40"/>
      <c r="N15" s="40"/>
    </row>
    <row r="16" spans="1:14" ht="23.1" customHeight="1">
      <c r="A16" s="20" t="s">
        <v>23</v>
      </c>
      <c r="B16" s="18">
        <v>0</v>
      </c>
      <c r="C16" s="17">
        <v>-4564174969</v>
      </c>
      <c r="D16" s="17">
        <v>193843150</v>
      </c>
      <c r="E16" s="17">
        <v>-4370331819</v>
      </c>
      <c r="F16" s="17">
        <v>100.79</v>
      </c>
      <c r="G16" s="17">
        <v>0</v>
      </c>
      <c r="H16" s="17">
        <v>-6231842206</v>
      </c>
      <c r="I16" s="17">
        <v>127190721</v>
      </c>
      <c r="J16" s="17">
        <v>-6104651485</v>
      </c>
      <c r="K16" s="21">
        <v>1.0067999999999999</v>
      </c>
      <c r="L16" s="20"/>
    </row>
    <row r="17" spans="1:12" ht="23.1" customHeight="1">
      <c r="A17" s="20" t="s">
        <v>24</v>
      </c>
      <c r="B17" s="34"/>
      <c r="C17" s="34"/>
      <c r="D17" s="34"/>
      <c r="E17" s="34"/>
      <c r="F17" s="36"/>
      <c r="G17" s="34"/>
      <c r="H17" s="34"/>
      <c r="I17" s="34"/>
      <c r="J17" s="34"/>
      <c r="K17" s="34"/>
      <c r="L17" s="20"/>
    </row>
    <row r="18" spans="1:12" ht="19.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spans="1:12" ht="19.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2" ht="19.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2" ht="19.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</row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K23"/>
  <sheetViews>
    <sheetView rightToLeft="1" zoomScaleNormal="100" zoomScaleSheetLayoutView="106" workbookViewId="0">
      <selection activeCell="A4" sqref="A4:I4"/>
    </sheetView>
  </sheetViews>
  <sheetFormatPr defaultRowHeight="14.25"/>
  <cols>
    <col min="1" max="1" width="4.140625" style="8" bestFit="1" customWidth="1"/>
    <col min="2" max="2" width="11.85546875" style="8" bestFit="1" customWidth="1"/>
    <col min="3" max="3" width="12.42578125" style="8" bestFit="1" customWidth="1"/>
    <col min="4" max="4" width="11.85546875" style="8" bestFit="1" customWidth="1"/>
    <col min="5" max="5" width="4.28515625" style="8" bestFit="1" customWidth="1"/>
    <col min="6" max="7" width="11.85546875" style="8" bestFit="1" customWidth="1"/>
    <col min="8" max="8" width="9.5703125" style="8" bestFit="1" customWidth="1"/>
    <col min="9" max="9" width="4.28515625" style="8" bestFit="1" customWidth="1"/>
    <col min="10" max="10" width="9.140625" style="5" customWidth="1"/>
    <col min="11" max="16384" width="9.140625" style="5"/>
  </cols>
  <sheetData>
    <row r="1" spans="1:11" ht="19.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20"/>
      <c r="K1" s="20"/>
    </row>
    <row r="2" spans="1:11" ht="19.5">
      <c r="A2" s="59" t="s">
        <v>57</v>
      </c>
      <c r="B2" s="59"/>
      <c r="C2" s="59"/>
      <c r="D2" s="59"/>
      <c r="E2" s="59"/>
      <c r="F2" s="59"/>
      <c r="G2" s="59"/>
      <c r="H2" s="59"/>
      <c r="I2" s="59"/>
      <c r="J2" s="20"/>
      <c r="K2" s="20"/>
    </row>
    <row r="3" spans="1:11" ht="19.5">
      <c r="A3" s="59" t="s">
        <v>58</v>
      </c>
      <c r="B3" s="59"/>
      <c r="C3" s="59"/>
      <c r="D3" s="59"/>
      <c r="E3" s="59"/>
      <c r="F3" s="59"/>
      <c r="G3" s="59"/>
      <c r="H3" s="59"/>
      <c r="I3" s="59"/>
      <c r="J3" s="20"/>
      <c r="K3" s="20"/>
    </row>
    <row r="4" spans="1:11" ht="19.5">
      <c r="A4" s="64" t="s">
        <v>59</v>
      </c>
      <c r="B4" s="64"/>
      <c r="C4" s="64"/>
      <c r="D4" s="64"/>
      <c r="E4" s="64"/>
      <c r="F4" s="64"/>
      <c r="G4" s="64"/>
      <c r="H4" s="64"/>
      <c r="I4" s="64"/>
      <c r="J4" s="20"/>
      <c r="K4" s="20"/>
    </row>
    <row r="5" spans="1:11" ht="19.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ht="19.5" customHeight="1">
      <c r="A6" s="37"/>
      <c r="B6" s="67" t="s">
        <v>60</v>
      </c>
      <c r="C6" s="67"/>
      <c r="D6" s="67"/>
      <c r="E6" s="67"/>
      <c r="F6" s="67" t="s">
        <v>61</v>
      </c>
      <c r="G6" s="67"/>
      <c r="H6" s="67"/>
      <c r="I6" s="67"/>
      <c r="J6" s="20"/>
      <c r="K6" s="20"/>
    </row>
    <row r="7" spans="1:11" ht="20.25" customHeight="1">
      <c r="A7" s="62"/>
      <c r="B7" s="73" t="s">
        <v>62</v>
      </c>
      <c r="C7" s="73" t="s">
        <v>63</v>
      </c>
      <c r="D7" s="73" t="s">
        <v>64</v>
      </c>
      <c r="E7" s="73" t="s">
        <v>23</v>
      </c>
      <c r="F7" s="73" t="s">
        <v>62</v>
      </c>
      <c r="G7" s="73" t="s">
        <v>63</v>
      </c>
      <c r="H7" s="73" t="s">
        <v>64</v>
      </c>
      <c r="I7" s="73" t="s">
        <v>23</v>
      </c>
      <c r="J7" s="20"/>
      <c r="K7" s="20"/>
    </row>
    <row r="8" spans="1:11" ht="20.25" customHeight="1">
      <c r="A8" s="59"/>
      <c r="B8" s="74"/>
      <c r="C8" s="74"/>
      <c r="D8" s="74"/>
      <c r="E8" s="74"/>
      <c r="F8" s="74"/>
      <c r="G8" s="74"/>
      <c r="H8" s="74"/>
      <c r="I8" s="74"/>
      <c r="J8" s="20"/>
      <c r="K8" s="20"/>
    </row>
    <row r="9" spans="1:11" ht="19.5">
      <c r="A9" s="59"/>
      <c r="B9" s="37" t="s">
        <v>65</v>
      </c>
      <c r="C9" s="37" t="s">
        <v>66</v>
      </c>
      <c r="D9" s="37" t="s">
        <v>65</v>
      </c>
      <c r="E9" s="67"/>
      <c r="F9" s="37" t="s">
        <v>65</v>
      </c>
      <c r="G9" s="37" t="s">
        <v>65</v>
      </c>
      <c r="H9" s="37" t="s">
        <v>65</v>
      </c>
      <c r="I9" s="67"/>
      <c r="J9" s="20"/>
      <c r="K9" s="20"/>
    </row>
    <row r="10" spans="1:11" ht="23.1" customHeight="1">
      <c r="A10" s="20" t="s">
        <v>23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20"/>
      <c r="K10" s="20"/>
    </row>
    <row r="11" spans="1:11" ht="23.1" customHeight="1">
      <c r="A11" s="38" t="s">
        <v>24</v>
      </c>
      <c r="B11" s="34"/>
      <c r="C11" s="34"/>
      <c r="D11" s="34"/>
      <c r="E11" s="34"/>
      <c r="F11" s="34"/>
      <c r="G11" s="34"/>
      <c r="H11" s="34"/>
      <c r="I11" s="34"/>
      <c r="J11" s="20"/>
      <c r="K11" s="20"/>
    </row>
    <row r="12" spans="1:11" ht="19.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1" ht="19.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9.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1" ht="19.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pans="1:11" ht="19.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1:11" ht="19.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spans="1:11" ht="19.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1:11" ht="19.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1" ht="19.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ht="19.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ht="19.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1" ht="19.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G13"/>
  <sheetViews>
    <sheetView rightToLeft="1" zoomScaleNormal="100" zoomScaleSheetLayoutView="106" workbookViewId="0">
      <selection activeCell="G18" sqref="G18"/>
    </sheetView>
  </sheetViews>
  <sheetFormatPr defaultRowHeight="14.25"/>
  <cols>
    <col min="1" max="1" width="18.85546875" style="5" customWidth="1"/>
    <col min="2" max="2" width="16.7109375" style="5" customWidth="1"/>
    <col min="3" max="3" width="30.42578125" style="5" bestFit="1" customWidth="1"/>
    <col min="4" max="4" width="27.140625" style="5" bestFit="1" customWidth="1"/>
    <col min="5" max="5" width="30.42578125" style="5" bestFit="1" customWidth="1"/>
    <col min="6" max="6" width="27.140625" style="5" bestFit="1" customWidth="1"/>
    <col min="7" max="7" width="9.140625" style="5" customWidth="1"/>
    <col min="8" max="16384" width="9.140625" style="5"/>
  </cols>
  <sheetData>
    <row r="1" spans="1:7" ht="19.5">
      <c r="A1" s="59" t="s">
        <v>0</v>
      </c>
      <c r="B1" s="59"/>
      <c r="C1" s="59"/>
      <c r="D1" s="59"/>
      <c r="E1" s="59"/>
      <c r="F1" s="59"/>
      <c r="G1" s="20"/>
    </row>
    <row r="2" spans="1:7" ht="19.5">
      <c r="A2" s="59" t="s">
        <v>57</v>
      </c>
      <c r="B2" s="59"/>
      <c r="C2" s="59"/>
      <c r="D2" s="59"/>
      <c r="E2" s="59"/>
      <c r="F2" s="59"/>
      <c r="G2" s="20"/>
    </row>
    <row r="3" spans="1:7" ht="19.5">
      <c r="A3" s="59" t="s">
        <v>58</v>
      </c>
      <c r="B3" s="59"/>
      <c r="C3" s="59"/>
      <c r="D3" s="59"/>
      <c r="E3" s="59"/>
      <c r="F3" s="59"/>
      <c r="G3" s="20"/>
    </row>
    <row r="4" spans="1:7" ht="19.5">
      <c r="A4" s="64" t="s">
        <v>67</v>
      </c>
      <c r="B4" s="64"/>
      <c r="C4" s="64"/>
      <c r="D4" s="64"/>
      <c r="E4" s="64"/>
      <c r="F4" s="64"/>
      <c r="G4" s="20"/>
    </row>
    <row r="5" spans="1:7" ht="19.5">
      <c r="A5" s="15"/>
      <c r="B5" s="15"/>
      <c r="C5" s="15"/>
      <c r="D5" s="15"/>
      <c r="E5" s="15"/>
      <c r="F5" s="15"/>
      <c r="G5" s="20"/>
    </row>
    <row r="6" spans="1:7" ht="37.5" customHeight="1">
      <c r="A6" s="75" t="s">
        <v>68</v>
      </c>
      <c r="B6" s="75"/>
      <c r="C6" s="76" t="s">
        <v>60</v>
      </c>
      <c r="D6" s="76"/>
      <c r="E6" s="75" t="s">
        <v>61</v>
      </c>
      <c r="F6" s="75"/>
      <c r="G6" s="32"/>
    </row>
    <row r="7" spans="1:7" ht="59.25" customHeight="1">
      <c r="A7" s="39" t="s">
        <v>69</v>
      </c>
      <c r="B7" s="32" t="s">
        <v>9</v>
      </c>
      <c r="C7" s="32" t="s">
        <v>70</v>
      </c>
      <c r="D7" s="32" t="s">
        <v>71</v>
      </c>
      <c r="E7" s="32" t="s">
        <v>70</v>
      </c>
      <c r="F7" s="32" t="s">
        <v>71</v>
      </c>
      <c r="G7" s="20"/>
    </row>
    <row r="8" spans="1:7" ht="22.5" customHeight="1" thickBot="1">
      <c r="A8" s="37"/>
      <c r="B8" s="37"/>
      <c r="C8" s="37" t="s">
        <v>65</v>
      </c>
      <c r="D8" s="37"/>
      <c r="E8" s="37" t="s">
        <v>65</v>
      </c>
      <c r="F8" s="37"/>
      <c r="G8" s="20"/>
    </row>
    <row r="9" spans="1:7" ht="44.25" customHeight="1">
      <c r="A9" s="48" t="s">
        <v>113</v>
      </c>
      <c r="B9" s="48" t="s">
        <v>18</v>
      </c>
      <c r="C9" s="48">
        <f>'سود اوراق بهادار و سپرده بانکی'!G7</f>
        <v>633424644</v>
      </c>
      <c r="D9" s="49"/>
      <c r="E9" s="48">
        <v>1323835602</v>
      </c>
      <c r="F9" s="49"/>
      <c r="G9" s="20"/>
    </row>
    <row r="10" spans="1:7" ht="19.5">
      <c r="A10" s="20"/>
      <c r="B10" s="20"/>
      <c r="C10" s="20"/>
      <c r="D10" s="20"/>
      <c r="E10" s="20"/>
      <c r="F10" s="20"/>
      <c r="G10" s="20"/>
    </row>
    <row r="11" spans="1:7" ht="19.5">
      <c r="A11" s="20"/>
      <c r="B11" s="20"/>
      <c r="C11" s="20"/>
      <c r="D11" s="20"/>
      <c r="E11" s="20"/>
      <c r="F11" s="20"/>
      <c r="G11" s="20"/>
    </row>
    <row r="12" spans="1:7" ht="19.5">
      <c r="A12" s="20"/>
      <c r="B12" s="20"/>
      <c r="C12" s="20"/>
      <c r="D12" s="20"/>
      <c r="E12" s="20"/>
      <c r="F12" s="20"/>
      <c r="G12" s="20"/>
    </row>
    <row r="13" spans="1:7" ht="19.5">
      <c r="A13" s="20"/>
      <c r="B13" s="20"/>
      <c r="C13" s="20"/>
      <c r="D13" s="20"/>
      <c r="E13" s="20"/>
      <c r="F13" s="20"/>
      <c r="G13" s="20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/>
  <headerFooter differentOddEven="1" differentFirst="1"/>
  <ignoredErrors>
    <ignoredError sqref="B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</sheetPr>
  <dimension ref="A1:F16"/>
  <sheetViews>
    <sheetView rightToLeft="1" zoomScaleNormal="100" zoomScaleSheetLayoutView="106" workbookViewId="0">
      <selection activeCell="C9" sqref="C9"/>
    </sheetView>
  </sheetViews>
  <sheetFormatPr defaultRowHeight="14.25"/>
  <cols>
    <col min="1" max="1" width="22.140625" style="8" bestFit="1" customWidth="1"/>
    <col min="2" max="2" width="29.85546875" style="8" customWidth="1"/>
    <col min="3" max="3" width="32" style="8" customWidth="1"/>
    <col min="4" max="4" width="9.140625" style="5" customWidth="1"/>
    <col min="5" max="16384" width="9.140625" style="5"/>
  </cols>
  <sheetData>
    <row r="1" spans="1:6" ht="19.5">
      <c r="A1" s="59" t="s">
        <v>0</v>
      </c>
      <c r="B1" s="59"/>
      <c r="C1" s="59"/>
      <c r="D1" s="20"/>
      <c r="E1" s="20"/>
      <c r="F1" s="20"/>
    </row>
    <row r="2" spans="1:6" ht="19.5">
      <c r="A2" s="59" t="s">
        <v>57</v>
      </c>
      <c r="B2" s="59"/>
      <c r="C2" s="59"/>
      <c r="D2" s="20"/>
      <c r="E2" s="20"/>
      <c r="F2" s="20"/>
    </row>
    <row r="3" spans="1:6" ht="19.5">
      <c r="A3" s="59" t="s">
        <v>58</v>
      </c>
      <c r="B3" s="59"/>
      <c r="C3" s="59"/>
      <c r="D3" s="20"/>
      <c r="E3" s="20"/>
      <c r="F3" s="20"/>
    </row>
    <row r="4" spans="1:6" ht="19.5">
      <c r="A4" s="64" t="s">
        <v>72</v>
      </c>
      <c r="B4" s="64"/>
      <c r="C4" s="64"/>
      <c r="D4" s="20"/>
      <c r="E4" s="20"/>
      <c r="F4" s="20"/>
    </row>
    <row r="5" spans="1:6" ht="19.5">
      <c r="A5" s="37"/>
      <c r="B5" s="37" t="s">
        <v>60</v>
      </c>
      <c r="C5" s="37" t="s">
        <v>61</v>
      </c>
      <c r="D5" s="20"/>
      <c r="E5" s="20"/>
      <c r="F5" s="20"/>
    </row>
    <row r="6" spans="1:6" ht="16.5" customHeight="1">
      <c r="A6" s="62" t="s">
        <v>73</v>
      </c>
      <c r="B6" s="73" t="s">
        <v>13</v>
      </c>
      <c r="C6" s="73" t="s">
        <v>13</v>
      </c>
      <c r="D6" s="20"/>
      <c r="E6" s="20"/>
      <c r="F6" s="20"/>
    </row>
    <row r="7" spans="1:6" ht="19.5">
      <c r="A7" s="59"/>
      <c r="B7" s="67"/>
      <c r="C7" s="67"/>
      <c r="D7" s="20"/>
      <c r="E7" s="20"/>
      <c r="F7" s="20"/>
    </row>
    <row r="8" spans="1:6" ht="23.1" customHeight="1">
      <c r="A8" s="20" t="s">
        <v>74</v>
      </c>
      <c r="B8" s="17">
        <v>34494931</v>
      </c>
      <c r="C8" s="17">
        <v>41427104</v>
      </c>
      <c r="D8" s="20"/>
      <c r="E8" s="20"/>
      <c r="F8" s="20"/>
    </row>
    <row r="9" spans="1:6" ht="23.1" customHeight="1">
      <c r="A9" s="20" t="s">
        <v>23</v>
      </c>
      <c r="B9" s="17">
        <v>34494931</v>
      </c>
      <c r="C9" s="17">
        <v>41427104</v>
      </c>
      <c r="D9" s="20"/>
      <c r="E9" s="20"/>
      <c r="F9" s="20"/>
    </row>
    <row r="10" spans="1:6" ht="23.1" customHeight="1">
      <c r="A10" s="20" t="s">
        <v>24</v>
      </c>
      <c r="B10" s="18"/>
      <c r="C10" s="18"/>
      <c r="D10" s="20"/>
      <c r="E10" s="20"/>
      <c r="F10" s="20"/>
    </row>
    <row r="11" spans="1:6" ht="19.5">
      <c r="A11" s="20"/>
      <c r="B11" s="20"/>
      <c r="C11" s="20"/>
      <c r="D11" s="20"/>
      <c r="E11" s="20"/>
      <c r="F11" s="20"/>
    </row>
    <row r="12" spans="1:6" ht="19.5">
      <c r="A12" s="20"/>
      <c r="B12" s="20"/>
      <c r="C12" s="20"/>
      <c r="D12" s="20"/>
      <c r="E12" s="20"/>
      <c r="F12" s="20"/>
    </row>
    <row r="13" spans="1:6" ht="19.5">
      <c r="A13" s="20"/>
      <c r="B13" s="20"/>
      <c r="C13" s="20"/>
      <c r="D13" s="20"/>
      <c r="E13" s="20"/>
      <c r="F13" s="20"/>
    </row>
    <row r="14" spans="1:6" ht="19.5">
      <c r="A14" s="20"/>
      <c r="B14" s="20"/>
      <c r="C14" s="20"/>
      <c r="D14" s="20"/>
      <c r="E14" s="20"/>
      <c r="F14" s="20"/>
    </row>
    <row r="15" spans="1:6" ht="19.5">
      <c r="A15" s="20"/>
      <c r="B15" s="20"/>
      <c r="C15" s="20"/>
      <c r="D15" s="20"/>
      <c r="E15" s="20"/>
      <c r="F15" s="20"/>
    </row>
    <row r="16" spans="1:6" ht="19.5">
      <c r="A16" s="20"/>
      <c r="B16" s="20"/>
      <c r="C16" s="20"/>
      <c r="D16" s="20"/>
      <c r="E16" s="20"/>
      <c r="F16" s="20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P21"/>
  <sheetViews>
    <sheetView rightToLeft="1" zoomScaleNormal="100" zoomScaleSheetLayoutView="106" workbookViewId="0">
      <pane xSplit="1" topLeftCell="B1" activePane="topRight" state="frozen"/>
      <selection pane="topRight" activeCell="M10" sqref="M10"/>
    </sheetView>
  </sheetViews>
  <sheetFormatPr defaultRowHeight="19.5"/>
  <cols>
    <col min="1" max="1" width="26.42578125" style="20" bestFit="1" customWidth="1"/>
    <col min="2" max="2" width="11.140625" style="20" bestFit="1" customWidth="1"/>
    <col min="3" max="4" width="14.42578125" style="20" bestFit="1" customWidth="1"/>
    <col min="5" max="5" width="11.140625" style="20" bestFit="1" customWidth="1"/>
    <col min="6" max="6" width="14.42578125" style="20" bestFit="1" customWidth="1"/>
    <col min="7" max="7" width="10.28515625" style="20" bestFit="1" customWidth="1"/>
    <col min="8" max="8" width="14.42578125" style="20" bestFit="1" customWidth="1"/>
    <col min="9" max="9" width="11.140625" style="20" bestFit="1" customWidth="1"/>
    <col min="10" max="10" width="13.28515625" style="20" bestFit="1" customWidth="1"/>
    <col min="11" max="12" width="15.28515625" style="20" bestFit="1" customWidth="1"/>
    <col min="13" max="13" width="15.7109375" style="20" bestFit="1" customWidth="1"/>
    <col min="14" max="14" width="9.140625" style="13" customWidth="1"/>
    <col min="15" max="16384" width="9.140625" style="13"/>
  </cols>
  <sheetData>
    <row r="1" spans="1:16">
      <c r="A1" s="59" t="s">
        <v>25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6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6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6">
      <c r="A4" s="64" t="s">
        <v>26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6">
      <c r="A5" s="64" t="s">
        <v>27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7" spans="1:16" ht="18.75" customHeight="1">
      <c r="A7" s="14"/>
      <c r="B7" s="61" t="s">
        <v>5</v>
      </c>
      <c r="C7" s="61"/>
      <c r="D7" s="61"/>
      <c r="E7" s="65" t="s">
        <v>6</v>
      </c>
      <c r="F7" s="65"/>
      <c r="G7" s="65"/>
      <c r="H7" s="65"/>
      <c r="I7" s="61" t="s">
        <v>7</v>
      </c>
      <c r="J7" s="61"/>
      <c r="K7" s="61"/>
      <c r="L7" s="61"/>
      <c r="M7" s="61"/>
    </row>
    <row r="8" spans="1:16" ht="17.25" customHeight="1">
      <c r="A8" s="60" t="s">
        <v>28</v>
      </c>
      <c r="B8" s="60" t="s">
        <v>29</v>
      </c>
      <c r="C8" s="60" t="s">
        <v>30</v>
      </c>
      <c r="D8" s="63" t="s">
        <v>31</v>
      </c>
      <c r="E8" s="62" t="s">
        <v>32</v>
      </c>
      <c r="F8" s="62"/>
      <c r="G8" s="59" t="s">
        <v>33</v>
      </c>
      <c r="H8" s="59"/>
      <c r="I8" s="63" t="s">
        <v>29</v>
      </c>
      <c r="J8" s="63" t="s">
        <v>34</v>
      </c>
      <c r="K8" s="63" t="s">
        <v>30</v>
      </c>
      <c r="L8" s="63" t="s">
        <v>31</v>
      </c>
      <c r="M8" s="63" t="s">
        <v>35</v>
      </c>
    </row>
    <row r="9" spans="1:16" ht="20.25" customHeight="1">
      <c r="A9" s="61"/>
      <c r="B9" s="61"/>
      <c r="C9" s="61"/>
      <c r="D9" s="61"/>
      <c r="E9" s="15" t="s">
        <v>29</v>
      </c>
      <c r="F9" s="15" t="s">
        <v>36</v>
      </c>
      <c r="G9" s="15" t="s">
        <v>29</v>
      </c>
      <c r="H9" s="15" t="s">
        <v>37</v>
      </c>
      <c r="I9" s="61"/>
      <c r="J9" s="61"/>
      <c r="K9" s="61"/>
      <c r="L9" s="61"/>
      <c r="M9" s="61"/>
      <c r="P9" s="22"/>
    </row>
    <row r="10" spans="1:16" ht="23.1" customHeight="1">
      <c r="A10" s="20" t="s">
        <v>38</v>
      </c>
      <c r="B10" s="17">
        <v>18556769</v>
      </c>
      <c r="C10" s="17">
        <v>50879902422</v>
      </c>
      <c r="D10" s="17">
        <v>49212235185</v>
      </c>
      <c r="E10" s="17">
        <v>3619267</v>
      </c>
      <c r="F10" s="17">
        <v>10085851975</v>
      </c>
      <c r="G10" s="17">
        <v>3733745</v>
      </c>
      <c r="H10" s="17">
        <v>10260573266</v>
      </c>
      <c r="I10" s="17">
        <v>18442291</v>
      </c>
      <c r="J10" s="17">
        <v>2467</v>
      </c>
      <c r="K10" s="17">
        <v>50705181131</v>
      </c>
      <c r="L10" s="17">
        <v>45462554078</v>
      </c>
      <c r="M10" s="21">
        <v>0.34960000000000002</v>
      </c>
      <c r="P10" s="22"/>
    </row>
    <row r="11" spans="1:16" ht="23.1" customHeight="1">
      <c r="A11" s="20" t="s">
        <v>39</v>
      </c>
      <c r="B11" s="17">
        <v>0</v>
      </c>
      <c r="C11" s="17">
        <v>0</v>
      </c>
      <c r="D11" s="17">
        <v>0</v>
      </c>
      <c r="E11" s="17">
        <v>13819609</v>
      </c>
      <c r="F11" s="17">
        <v>31812037720</v>
      </c>
      <c r="G11" s="17">
        <v>394731</v>
      </c>
      <c r="H11" s="17">
        <v>909906762</v>
      </c>
      <c r="I11" s="17">
        <v>13424878</v>
      </c>
      <c r="J11" s="17">
        <v>2199</v>
      </c>
      <c r="K11" s="17">
        <v>30902130958</v>
      </c>
      <c r="L11" s="17">
        <v>29498870532</v>
      </c>
      <c r="M11" s="21">
        <v>0.22689999999999999</v>
      </c>
      <c r="P11" s="22"/>
    </row>
    <row r="12" spans="1:16" ht="23.1" customHeight="1">
      <c r="A12" s="20" t="s">
        <v>40</v>
      </c>
      <c r="B12" s="17">
        <v>0</v>
      </c>
      <c r="C12" s="17">
        <v>0</v>
      </c>
      <c r="D12" s="17">
        <v>0</v>
      </c>
      <c r="E12" s="17">
        <v>1617670</v>
      </c>
      <c r="F12" s="17">
        <v>16315642866</v>
      </c>
      <c r="G12" s="17">
        <v>0</v>
      </c>
      <c r="H12" s="17">
        <v>0</v>
      </c>
      <c r="I12" s="17">
        <v>1617670</v>
      </c>
      <c r="J12" s="17">
        <v>10084</v>
      </c>
      <c r="K12" s="17">
        <v>16315642866</v>
      </c>
      <c r="L12" s="17">
        <v>16309525674</v>
      </c>
      <c r="M12" s="21">
        <v>0.12540000000000001</v>
      </c>
      <c r="P12" s="22"/>
    </row>
    <row r="13" spans="1:16" ht="23.1" customHeight="1">
      <c r="A13" s="20" t="s">
        <v>41</v>
      </c>
      <c r="B13" s="17">
        <v>0</v>
      </c>
      <c r="C13" s="17">
        <v>0</v>
      </c>
      <c r="D13" s="17">
        <v>0</v>
      </c>
      <c r="E13" s="17">
        <v>2736484</v>
      </c>
      <c r="F13" s="17">
        <v>32999973792</v>
      </c>
      <c r="G13" s="17">
        <v>0</v>
      </c>
      <c r="H13" s="17">
        <v>0</v>
      </c>
      <c r="I13" s="17">
        <v>2736484</v>
      </c>
      <c r="J13" s="17">
        <v>12212</v>
      </c>
      <c r="K13" s="17">
        <v>32999973792</v>
      </c>
      <c r="L13" s="17">
        <v>33411676746</v>
      </c>
      <c r="M13" s="21">
        <v>0.25700000000000001</v>
      </c>
      <c r="P13" s="22"/>
    </row>
    <row r="14" spans="1:16" ht="23.1" customHeight="1">
      <c r="A14" s="20" t="s">
        <v>42</v>
      </c>
      <c r="B14" s="17">
        <v>0</v>
      </c>
      <c r="C14" s="17">
        <v>0</v>
      </c>
      <c r="D14" s="17">
        <v>0</v>
      </c>
      <c r="E14" s="17">
        <v>139716</v>
      </c>
      <c r="F14" s="17">
        <v>6575124040</v>
      </c>
      <c r="G14" s="17">
        <v>106089</v>
      </c>
      <c r="H14" s="17">
        <v>4982465192</v>
      </c>
      <c r="I14" s="17">
        <v>33627</v>
      </c>
      <c r="J14" s="17">
        <v>47623</v>
      </c>
      <c r="K14" s="17">
        <v>1592658848</v>
      </c>
      <c r="L14" s="17">
        <v>1601118359</v>
      </c>
      <c r="M14" s="21">
        <v>1.23E-2</v>
      </c>
      <c r="P14" s="22"/>
    </row>
    <row r="15" spans="1:16" ht="23.1" customHeight="1">
      <c r="A15" s="20" t="s">
        <v>23</v>
      </c>
      <c r="B15" s="17">
        <v>18556769</v>
      </c>
      <c r="C15" s="17">
        <v>50879902422</v>
      </c>
      <c r="D15" s="17">
        <v>49212235185</v>
      </c>
      <c r="E15" s="17">
        <v>21932746</v>
      </c>
      <c r="F15" s="17">
        <v>97788630393</v>
      </c>
      <c r="G15" s="17">
        <v>4234565</v>
      </c>
      <c r="H15" s="17">
        <v>16152945220</v>
      </c>
      <c r="I15" s="17">
        <v>36254950</v>
      </c>
      <c r="J15" s="17"/>
      <c r="K15" s="17">
        <v>132515587595</v>
      </c>
      <c r="L15" s="17">
        <v>126283745389</v>
      </c>
      <c r="M15" s="21">
        <v>0.97119999999999995</v>
      </c>
    </row>
    <row r="16" spans="1:16" ht="23.1" customHeight="1">
      <c r="A16" s="20" t="s">
        <v>24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21" spans="12:12">
      <c r="L21" s="17"/>
    </row>
  </sheetData>
  <mergeCells count="19">
    <mergeCell ref="L8:L9"/>
    <mergeCell ref="J8:J9"/>
    <mergeCell ref="M8:M9"/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</mergeCells>
  <pageMargins left="0.7" right="0.7" top="0.75" bottom="0.75" header="0.3" footer="0.3"/>
  <pageSetup paperSize="9" scale="93" orientation="landscape" horizontalDpi="4294967295" verticalDpi="4294967295" r:id="rId1"/>
  <headerFooter differentOddEven="1" differentFirst="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S10"/>
  <sheetViews>
    <sheetView rightToLeft="1" zoomScaleNormal="100" zoomScaleSheetLayoutView="106" workbookViewId="0">
      <selection activeCell="R16" sqref="R16"/>
    </sheetView>
  </sheetViews>
  <sheetFormatPr defaultRowHeight="19.5"/>
  <cols>
    <col min="1" max="1" width="7" style="20" bestFit="1" customWidth="1"/>
    <col min="2" max="2" width="15.7109375" style="20" bestFit="1" customWidth="1"/>
    <col min="3" max="3" width="22.5703125" style="20" bestFit="1" customWidth="1"/>
    <col min="4" max="4" width="12.85546875" style="20" bestFit="1" customWidth="1"/>
    <col min="5" max="5" width="10.140625" style="20" bestFit="1" customWidth="1"/>
    <col min="6" max="6" width="10.5703125" style="20" bestFit="1" customWidth="1"/>
    <col min="7" max="7" width="9.7109375" style="20" bestFit="1" customWidth="1"/>
    <col min="8" max="8" width="4.42578125" style="20" bestFit="1" customWidth="1"/>
    <col min="9" max="9" width="10.140625" style="20" bestFit="1" customWidth="1"/>
    <col min="10" max="10" width="14.28515625" style="20" bestFit="1" customWidth="1"/>
    <col min="11" max="11" width="4.42578125" style="20" bestFit="1" customWidth="1"/>
    <col min="12" max="12" width="7.28515625" style="20" bestFit="1" customWidth="1"/>
    <col min="13" max="13" width="4.42578125" style="20" bestFit="1" customWidth="1"/>
    <col min="14" max="14" width="7.85546875" style="20" bestFit="1" customWidth="1"/>
    <col min="15" max="15" width="4.42578125" style="20" bestFit="1" customWidth="1"/>
    <col min="16" max="16" width="13.28515625" style="20" bestFit="1" customWidth="1"/>
    <col min="17" max="17" width="10.140625" style="20" bestFit="1" customWidth="1"/>
    <col min="18" max="18" width="14.28515625" style="20" bestFit="1" customWidth="1"/>
    <col min="19" max="19" width="15.28515625" style="20" bestFit="1" customWidth="1"/>
    <col min="20" max="20" width="9.140625" style="4" customWidth="1"/>
    <col min="21" max="16384" width="9.140625" style="4"/>
  </cols>
  <sheetData>
    <row r="1" spans="1:19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19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>
      <c r="A4" s="64" t="s">
        <v>43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6" spans="1:19" ht="18" customHeight="1">
      <c r="A6" s="61" t="s">
        <v>44</v>
      </c>
      <c r="B6" s="61"/>
      <c r="C6" s="61"/>
      <c r="D6" s="61"/>
      <c r="E6" s="61"/>
      <c r="F6" s="61"/>
      <c r="G6" s="61"/>
      <c r="H6" s="61" t="s">
        <v>5</v>
      </c>
      <c r="I6" s="61"/>
      <c r="J6" s="61"/>
      <c r="K6" s="65" t="s">
        <v>6</v>
      </c>
      <c r="L6" s="65"/>
      <c r="M6" s="65"/>
      <c r="N6" s="65"/>
      <c r="O6" s="61" t="s">
        <v>7</v>
      </c>
      <c r="P6" s="61"/>
      <c r="Q6" s="61"/>
      <c r="R6" s="61"/>
      <c r="S6" s="61"/>
    </row>
    <row r="7" spans="1:19" ht="26.25" customHeight="1">
      <c r="A7" s="60" t="s">
        <v>45</v>
      </c>
      <c r="B7" s="62" t="s">
        <v>46</v>
      </c>
      <c r="C7" s="59" t="s">
        <v>47</v>
      </c>
      <c r="D7" s="63" t="s">
        <v>48</v>
      </c>
      <c r="E7" s="62" t="s">
        <v>49</v>
      </c>
      <c r="F7" s="59" t="s">
        <v>50</v>
      </c>
      <c r="G7" s="59" t="s">
        <v>51</v>
      </c>
      <c r="H7" s="63" t="s">
        <v>29</v>
      </c>
      <c r="I7" s="63" t="s">
        <v>30</v>
      </c>
      <c r="J7" s="63" t="s">
        <v>31</v>
      </c>
      <c r="K7" s="59" t="s">
        <v>32</v>
      </c>
      <c r="L7" s="59"/>
      <c r="M7" s="59" t="s">
        <v>33</v>
      </c>
      <c r="N7" s="59"/>
      <c r="O7" s="63" t="s">
        <v>29</v>
      </c>
      <c r="P7" s="63" t="s">
        <v>52</v>
      </c>
      <c r="Q7" s="63" t="s">
        <v>30</v>
      </c>
      <c r="R7" s="63" t="s">
        <v>31</v>
      </c>
      <c r="S7" s="63" t="s">
        <v>16</v>
      </c>
    </row>
    <row r="8" spans="1:19" s="1" customFormat="1" ht="40.5" customHeight="1">
      <c r="A8" s="61"/>
      <c r="B8" s="65"/>
      <c r="C8" s="65"/>
      <c r="D8" s="61"/>
      <c r="E8" s="65"/>
      <c r="F8" s="65"/>
      <c r="G8" s="65"/>
      <c r="H8" s="61"/>
      <c r="I8" s="61"/>
      <c r="J8" s="61"/>
      <c r="K8" s="15" t="s">
        <v>29</v>
      </c>
      <c r="L8" s="15" t="s">
        <v>36</v>
      </c>
      <c r="M8" s="15" t="s">
        <v>29</v>
      </c>
      <c r="N8" s="15" t="s">
        <v>37</v>
      </c>
      <c r="O8" s="61"/>
      <c r="P8" s="61"/>
      <c r="Q8" s="61"/>
      <c r="R8" s="61"/>
      <c r="S8" s="61"/>
    </row>
    <row r="9" spans="1:19" ht="23.1" customHeight="1">
      <c r="A9" s="16" t="s">
        <v>23</v>
      </c>
      <c r="B9" s="16"/>
      <c r="C9" s="16"/>
      <c r="F9" s="16"/>
      <c r="G9" s="16"/>
      <c r="H9" s="17">
        <v>0</v>
      </c>
      <c r="I9" s="18">
        <v>0</v>
      </c>
      <c r="J9" s="18">
        <v>0</v>
      </c>
      <c r="K9" s="17">
        <v>0</v>
      </c>
      <c r="L9" s="18">
        <v>0</v>
      </c>
      <c r="M9" s="17">
        <v>0</v>
      </c>
      <c r="N9" s="18">
        <v>0</v>
      </c>
      <c r="O9" s="17">
        <v>0</v>
      </c>
      <c r="P9" s="16"/>
      <c r="Q9" s="18">
        <v>0</v>
      </c>
      <c r="R9" s="18">
        <v>0</v>
      </c>
      <c r="S9" s="18">
        <v>0</v>
      </c>
    </row>
    <row r="10" spans="1:19" ht="23.1" customHeight="1">
      <c r="A10" s="23" t="s">
        <v>24</v>
      </c>
      <c r="B10" s="24"/>
      <c r="C10" s="24"/>
      <c r="D10" s="14"/>
      <c r="E10" s="14"/>
      <c r="F10" s="24"/>
      <c r="G10" s="24"/>
      <c r="H10" s="25"/>
      <c r="I10" s="26"/>
      <c r="J10" s="26"/>
      <c r="K10" s="25"/>
      <c r="L10" s="26"/>
      <c r="M10" s="25"/>
      <c r="N10" s="26"/>
      <c r="O10" s="25"/>
      <c r="P10" s="24"/>
      <c r="Q10" s="26"/>
      <c r="R10" s="26"/>
      <c r="S10" s="26"/>
    </row>
  </sheetData>
  <mergeCells count="25">
    <mergeCell ref="A1:S1"/>
    <mergeCell ref="A2:S2"/>
    <mergeCell ref="A3:S3"/>
    <mergeCell ref="A4:S4"/>
    <mergeCell ref="K6:N6"/>
    <mergeCell ref="O6:S6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R7:R8"/>
    <mergeCell ref="S7:S8"/>
    <mergeCell ref="O7:O8"/>
    <mergeCell ref="Q7:Q8"/>
    <mergeCell ref="P7:P8"/>
  </mergeCells>
  <pageMargins left="0.7" right="0.7" top="0.75" bottom="0.75" header="0.3" footer="0.3"/>
  <pageSetup paperSize="9" scale="76" orientation="landscape" horizontalDpi="4294967295" verticalDpi="4294967295"/>
  <headerFooter differentOddEven="1" differentFirst="1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L13"/>
  <sheetViews>
    <sheetView rightToLeft="1" zoomScaleNormal="100" zoomScaleSheetLayoutView="106" workbookViewId="0">
      <selection activeCell="J9" sqref="J9:J12"/>
    </sheetView>
  </sheetViews>
  <sheetFormatPr defaultRowHeight="19.5"/>
  <cols>
    <col min="1" max="1" width="22" style="20" bestFit="1" customWidth="1"/>
    <col min="2" max="2" width="14" style="20" bestFit="1" customWidth="1"/>
    <col min="3" max="3" width="14.140625" style="20" bestFit="1" customWidth="1"/>
    <col min="4" max="4" width="13.5703125" style="20" bestFit="1" customWidth="1"/>
    <col min="5" max="5" width="15.28515625" style="20" bestFit="1" customWidth="1"/>
    <col min="6" max="6" width="9.85546875" style="20" bestFit="1" customWidth="1"/>
    <col min="7" max="8" width="12.140625" style="20" bestFit="1" customWidth="1"/>
    <col min="9" max="9" width="9.85546875" style="20" bestFit="1" customWidth="1"/>
    <col min="10" max="10" width="15.28515625" style="20" bestFit="1" customWidth="1"/>
    <col min="11" max="11" width="9.140625" style="2" customWidth="1"/>
    <col min="12" max="16384" width="9.140625" style="2"/>
  </cols>
  <sheetData>
    <row r="1" spans="1:12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</row>
    <row r="2" spans="1:12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</row>
    <row r="3" spans="1:12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</row>
    <row r="4" spans="1:12">
      <c r="A4" s="64" t="s">
        <v>3</v>
      </c>
      <c r="B4" s="64"/>
      <c r="C4" s="64"/>
      <c r="D4" s="64"/>
      <c r="E4" s="64"/>
      <c r="F4" s="64"/>
      <c r="G4" s="64"/>
      <c r="H4" s="64"/>
      <c r="I4" s="64"/>
      <c r="J4" s="64"/>
    </row>
    <row r="5" spans="1:12">
      <c r="B5" s="15"/>
      <c r="C5" s="15"/>
      <c r="D5" s="15"/>
      <c r="E5" s="15"/>
      <c r="F5" s="15"/>
      <c r="G5" s="15"/>
      <c r="H5" s="15"/>
      <c r="I5" s="15"/>
      <c r="J5" s="15"/>
    </row>
    <row r="6" spans="1:12" ht="18.75" customHeight="1">
      <c r="A6" s="14"/>
      <c r="B6" s="61" t="s">
        <v>4</v>
      </c>
      <c r="C6" s="61"/>
      <c r="D6" s="61"/>
      <c r="E6" s="61"/>
      <c r="F6" s="27" t="s">
        <v>5</v>
      </c>
      <c r="G6" s="65" t="s">
        <v>6</v>
      </c>
      <c r="H6" s="65"/>
      <c r="I6" s="61" t="s">
        <v>7</v>
      </c>
      <c r="J6" s="61"/>
    </row>
    <row r="7" spans="1:12" ht="24" customHeight="1">
      <c r="A7" s="60" t="s">
        <v>8</v>
      </c>
      <c r="B7" s="59" t="s">
        <v>9</v>
      </c>
      <c r="C7" s="59" t="s">
        <v>10</v>
      </c>
      <c r="D7" s="59" t="s">
        <v>11</v>
      </c>
      <c r="E7" s="59" t="s">
        <v>12</v>
      </c>
      <c r="F7" s="60" t="s">
        <v>13</v>
      </c>
      <c r="G7" s="62" t="s">
        <v>14</v>
      </c>
      <c r="H7" s="62" t="s">
        <v>15</v>
      </c>
      <c r="I7" s="63" t="s">
        <v>13</v>
      </c>
      <c r="J7" s="63" t="s">
        <v>16</v>
      </c>
    </row>
    <row r="8" spans="1:12" ht="29.25" customHeight="1">
      <c r="A8" s="61"/>
      <c r="B8" s="65"/>
      <c r="C8" s="65"/>
      <c r="D8" s="65"/>
      <c r="E8" s="65"/>
      <c r="F8" s="61"/>
      <c r="G8" s="65"/>
      <c r="H8" s="65"/>
      <c r="I8" s="61"/>
      <c r="J8" s="60"/>
    </row>
    <row r="9" spans="1:12" ht="23.1" customHeight="1">
      <c r="A9" s="20" t="s">
        <v>113</v>
      </c>
      <c r="B9" s="20" t="s">
        <v>18</v>
      </c>
      <c r="C9" s="20" t="s">
        <v>19</v>
      </c>
      <c r="D9" s="20" t="s">
        <v>17</v>
      </c>
      <c r="E9" s="20" t="s">
        <v>17</v>
      </c>
      <c r="F9" s="17">
        <v>594520548</v>
      </c>
      <c r="G9" s="17">
        <v>33784931506</v>
      </c>
      <c r="H9" s="17">
        <v>33380443000</v>
      </c>
      <c r="I9" s="17">
        <v>999009054</v>
      </c>
      <c r="J9" s="21">
        <v>0.77</v>
      </c>
      <c r="L9" s="51"/>
    </row>
    <row r="10" spans="1:12" ht="23.1" customHeight="1">
      <c r="A10" s="20" t="s">
        <v>111</v>
      </c>
      <c r="B10" s="20" t="s">
        <v>20</v>
      </c>
      <c r="C10" s="20" t="s">
        <v>21</v>
      </c>
      <c r="D10" s="20" t="s">
        <v>17</v>
      </c>
      <c r="E10" s="20" t="s">
        <v>17</v>
      </c>
      <c r="F10" s="17">
        <v>0</v>
      </c>
      <c r="G10" s="17">
        <v>200000</v>
      </c>
      <c r="H10" s="17">
        <v>110000</v>
      </c>
      <c r="I10" s="17">
        <v>90000</v>
      </c>
      <c r="J10" s="21">
        <v>0</v>
      </c>
    </row>
    <row r="11" spans="1:12" ht="23.1" customHeight="1">
      <c r="A11" s="20" t="s">
        <v>112</v>
      </c>
      <c r="B11" s="20" t="s">
        <v>22</v>
      </c>
      <c r="C11" s="20" t="s">
        <v>21</v>
      </c>
      <c r="D11" s="20" t="s">
        <v>17</v>
      </c>
      <c r="E11" s="20" t="s">
        <v>17</v>
      </c>
      <c r="F11" s="17">
        <v>0</v>
      </c>
      <c r="G11" s="17">
        <v>50000000000</v>
      </c>
      <c r="H11" s="17">
        <v>50000000000</v>
      </c>
      <c r="I11" s="17">
        <v>0</v>
      </c>
      <c r="J11" s="21">
        <v>0</v>
      </c>
    </row>
    <row r="12" spans="1:12" ht="23.1" customHeight="1">
      <c r="A12" s="20" t="s">
        <v>23</v>
      </c>
      <c r="F12" s="17">
        <v>594520548</v>
      </c>
      <c r="G12" s="17">
        <v>83785131506</v>
      </c>
      <c r="H12" s="17">
        <v>83380553000</v>
      </c>
      <c r="I12" s="17">
        <v>999099054</v>
      </c>
      <c r="J12" s="21">
        <v>0.77</v>
      </c>
    </row>
    <row r="13" spans="1:12" ht="23.1" customHeight="1">
      <c r="A13" s="14" t="s">
        <v>24</v>
      </c>
      <c r="B13" s="14"/>
      <c r="C13" s="14"/>
      <c r="D13" s="14"/>
      <c r="E13" s="14"/>
      <c r="F13" s="26"/>
      <c r="G13" s="66"/>
      <c r="H13" s="66"/>
      <c r="I13" s="26"/>
      <c r="J13" s="26"/>
    </row>
  </sheetData>
  <mergeCells count="18">
    <mergeCell ref="A1:J1"/>
    <mergeCell ref="A2:J2"/>
    <mergeCell ref="A3:J3"/>
    <mergeCell ref="J7:J8"/>
    <mergeCell ref="A4:J4"/>
    <mergeCell ref="I6:J6"/>
    <mergeCell ref="I7:I8"/>
    <mergeCell ref="A7:A8"/>
    <mergeCell ref="F7:F8"/>
    <mergeCell ref="B7:B8"/>
    <mergeCell ref="C7:C8"/>
    <mergeCell ref="D7:D8"/>
    <mergeCell ref="E7:E8"/>
    <mergeCell ref="G7:G8"/>
    <mergeCell ref="H7:H8"/>
    <mergeCell ref="G13:H13"/>
    <mergeCell ref="B6:E6"/>
    <mergeCell ref="G6:H6"/>
  </mergeCells>
  <pageMargins left="0.7" right="0.7" top="0.75" bottom="0.75" header="0.3" footer="0.3"/>
  <pageSetup paperSize="9" scale="81" orientation="landscape" horizontalDpi="4294967295" verticalDpi="4294967295"/>
  <headerFooter differentOddEven="1" differentFirst="1"/>
  <ignoredErrors>
    <ignoredError sqref="B9:B11" numberStoredAsText="1"/>
  </ignoredErrors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S15"/>
  <sheetViews>
    <sheetView rightToLeft="1" zoomScale="106" zoomScaleNormal="106" workbookViewId="0">
      <selection activeCell="C25" sqref="C25"/>
    </sheetView>
  </sheetViews>
  <sheetFormatPr defaultColWidth="0" defaultRowHeight="14.25"/>
  <cols>
    <col min="1" max="1" width="58.42578125" style="9" bestFit="1" customWidth="1"/>
    <col min="2" max="2" width="6.85546875" style="9" bestFit="1" customWidth="1"/>
    <col min="3" max="3" width="15.7109375" style="9" bestFit="1" customWidth="1"/>
    <col min="4" max="4" width="15.42578125" style="9" bestFit="1" customWidth="1"/>
    <col min="5" max="5" width="16" style="9" bestFit="1" customWidth="1"/>
    <col min="6" max="19" width="0.7109375" style="5" customWidth="1"/>
    <col min="20" max="20" width="0" style="5" hidden="1" customWidth="1"/>
    <col min="21" max="16384" width="0" style="5" hidden="1"/>
  </cols>
  <sheetData>
    <row r="1" spans="1:19" ht="19.5">
      <c r="A1" s="59" t="s">
        <v>0</v>
      </c>
      <c r="B1" s="59"/>
      <c r="C1" s="59"/>
      <c r="D1" s="59"/>
      <c r="E1" s="20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19.5">
      <c r="A2" s="59" t="s">
        <v>57</v>
      </c>
      <c r="B2" s="59"/>
      <c r="C2" s="59"/>
      <c r="D2" s="59"/>
      <c r="E2" s="20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19.5">
      <c r="A3" s="59" t="s">
        <v>58</v>
      </c>
      <c r="B3" s="59"/>
      <c r="C3" s="59"/>
      <c r="D3" s="59"/>
      <c r="E3" s="20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19.5">
      <c r="A4" s="64" t="s">
        <v>85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</row>
    <row r="5" spans="1:19" ht="19.5">
      <c r="A5" s="15" t="s">
        <v>80</v>
      </c>
      <c r="B5" s="15" t="s">
        <v>86</v>
      </c>
      <c r="C5" s="15" t="s">
        <v>13</v>
      </c>
      <c r="D5" s="15" t="s">
        <v>87</v>
      </c>
      <c r="E5" s="15" t="s">
        <v>88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 ht="23.1" customHeight="1">
      <c r="A6" s="17" t="s">
        <v>89</v>
      </c>
      <c r="B6" s="17" t="s">
        <v>90</v>
      </c>
      <c r="C6" s="17">
        <f>'درآمد سرمایه گذاری در سهام و ص '!E16</f>
        <v>-4370331819</v>
      </c>
      <c r="D6" s="17">
        <v>100.8</v>
      </c>
      <c r="E6" s="17">
        <v>-3.41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3.1" customHeight="1">
      <c r="A7" s="17" t="s">
        <v>91</v>
      </c>
      <c r="B7" s="17" t="s">
        <v>92</v>
      </c>
      <c r="C7" s="17">
        <v>0</v>
      </c>
      <c r="D7" s="17">
        <v>0</v>
      </c>
      <c r="E7" s="17">
        <v>0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1:19" ht="23.1" customHeight="1">
      <c r="A8" s="17" t="s">
        <v>93</v>
      </c>
      <c r="B8" s="17" t="s">
        <v>94</v>
      </c>
      <c r="C8" s="17">
        <f>'درآمد سپرده بانکی'!C9</f>
        <v>633424644</v>
      </c>
      <c r="D8" s="17">
        <v>-15</v>
      </c>
      <c r="E8" s="52">
        <v>0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19" ht="23.1" customHeight="1">
      <c r="A9" s="17" t="s">
        <v>73</v>
      </c>
      <c r="B9" s="17" t="s">
        <v>95</v>
      </c>
      <c r="C9" s="17">
        <v>34494931</v>
      </c>
      <c r="D9" s="17">
        <v>-0.8</v>
      </c>
      <c r="E9" s="17">
        <v>0.03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 ht="23.1" customHeight="1">
      <c r="A10" s="17" t="s">
        <v>23</v>
      </c>
      <c r="B10" s="17"/>
      <c r="C10" s="17">
        <f>SUM(C6:C9)</f>
        <v>-3702412244</v>
      </c>
      <c r="D10" s="17">
        <f>SUM(D6:D9)</f>
        <v>85</v>
      </c>
      <c r="E10" s="17">
        <f>SUM(E6:E9)</f>
        <v>-3.3800000000000003</v>
      </c>
      <c r="F10" s="17">
        <f t="shared" ref="F10:H10" si="0">SUM(F6:F9)</f>
        <v>0</v>
      </c>
      <c r="G10" s="17">
        <f t="shared" si="0"/>
        <v>0</v>
      </c>
      <c r="H10" s="17">
        <f t="shared" si="0"/>
        <v>0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 ht="23.1" customHeight="1">
      <c r="A11" s="28" t="s">
        <v>24</v>
      </c>
      <c r="B11" s="29"/>
      <c r="C11" s="7"/>
      <c r="D11" s="7"/>
      <c r="E11" s="7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5" spans="1:19">
      <c r="E15" s="50"/>
    </row>
  </sheetData>
  <mergeCells count="4">
    <mergeCell ref="A4:S4"/>
    <mergeCell ref="A1:D1"/>
    <mergeCell ref="A2:D2"/>
    <mergeCell ref="A3:D3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M7"/>
  <sheetViews>
    <sheetView rightToLeft="1" zoomScale="106" zoomScaleNormal="106" workbookViewId="0">
      <selection activeCell="B24" sqref="B24"/>
    </sheetView>
  </sheetViews>
  <sheetFormatPr defaultRowHeight="19.5"/>
  <cols>
    <col min="1" max="1" width="22.28515625" style="19" customWidth="1"/>
    <col min="2" max="2" width="20.5703125" style="19" customWidth="1"/>
    <col min="3" max="3" width="35.42578125" style="19" customWidth="1"/>
    <col min="4" max="4" width="26.140625" style="19" customWidth="1"/>
    <col min="5" max="5" width="22.28515625" style="19" customWidth="1"/>
    <col min="6" max="6" width="14.28515625" style="19" customWidth="1"/>
    <col min="7" max="7" width="28.7109375" style="19" customWidth="1"/>
    <col min="8" max="8" width="27.85546875" style="19" customWidth="1"/>
    <col min="9" max="9" width="16" style="19" customWidth="1"/>
    <col min="10" max="10" width="22.7109375" style="19" customWidth="1"/>
    <col min="11" max="11" width="9.140625" style="19" customWidth="1"/>
    <col min="12" max="16384" width="9.140625" style="19"/>
  </cols>
  <sheetData>
    <row r="1" spans="1:1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</row>
    <row r="2" spans="1:13">
      <c r="A2" s="59" t="s">
        <v>57</v>
      </c>
      <c r="B2" s="59"/>
      <c r="C2" s="59"/>
      <c r="D2" s="59"/>
      <c r="E2" s="59"/>
      <c r="F2" s="59"/>
      <c r="G2" s="59"/>
      <c r="H2" s="59"/>
      <c r="I2" s="59"/>
      <c r="J2" s="59"/>
    </row>
    <row r="3" spans="1:13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</row>
    <row r="4" spans="1:13">
      <c r="A4" s="64" t="s">
        <v>96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3" ht="16.5" customHeight="1">
      <c r="B5" s="65" t="s">
        <v>97</v>
      </c>
      <c r="C5" s="65"/>
      <c r="D5" s="65"/>
      <c r="E5" s="67" t="s">
        <v>60</v>
      </c>
      <c r="F5" s="67"/>
      <c r="G5" s="67"/>
      <c r="H5" s="67" t="s">
        <v>61</v>
      </c>
      <c r="I5" s="67"/>
      <c r="J5" s="67"/>
      <c r="K5" s="30"/>
      <c r="L5" s="30"/>
      <c r="M5" s="30"/>
    </row>
    <row r="6" spans="1:13" ht="47.25" customHeight="1">
      <c r="A6" s="31" t="s">
        <v>98</v>
      </c>
      <c r="B6" s="15" t="s">
        <v>99</v>
      </c>
      <c r="C6" s="31" t="s">
        <v>100</v>
      </c>
      <c r="D6" s="31" t="s">
        <v>101</v>
      </c>
      <c r="E6" s="31" t="s">
        <v>102</v>
      </c>
      <c r="F6" s="15" t="s">
        <v>103</v>
      </c>
      <c r="G6" s="31" t="s">
        <v>104</v>
      </c>
      <c r="H6" s="31" t="s">
        <v>102</v>
      </c>
      <c r="I6" s="31" t="s">
        <v>103</v>
      </c>
      <c r="J6" s="31" t="s">
        <v>104</v>
      </c>
    </row>
    <row r="7" spans="1:13">
      <c r="A7" s="19" t="s">
        <v>24</v>
      </c>
      <c r="B7" s="32"/>
      <c r="C7" s="32"/>
      <c r="D7" s="32"/>
      <c r="E7" s="32"/>
      <c r="F7" s="32"/>
      <c r="G7" s="32"/>
      <c r="H7" s="32"/>
      <c r="I7" s="32"/>
      <c r="J7" s="32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orientation="landscape" horizontalDpi="4294967295" verticalDpi="4294967295"/>
  <headerFooter differentOddEven="1" differentFirst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J8"/>
  <sheetViews>
    <sheetView rightToLeft="1" zoomScale="106" zoomScaleNormal="106" workbookViewId="0">
      <selection activeCell="G16" sqref="G16"/>
    </sheetView>
  </sheetViews>
  <sheetFormatPr defaultRowHeight="19.5"/>
  <cols>
    <col min="1" max="1" width="16.7109375" style="19" bestFit="1" customWidth="1"/>
    <col min="2" max="2" width="13.140625" style="19" bestFit="1" customWidth="1"/>
    <col min="3" max="3" width="10.140625" style="19" bestFit="1" customWidth="1"/>
    <col min="4" max="4" width="15.28515625" style="19" bestFit="1" customWidth="1"/>
    <col min="5" max="5" width="12.85546875" style="19" bestFit="1" customWidth="1"/>
    <col min="6" max="6" width="8" style="19" bestFit="1" customWidth="1"/>
    <col min="7" max="8" width="12.85546875" style="19" bestFit="1" customWidth="1"/>
    <col min="9" max="9" width="8" style="19" bestFit="1" customWidth="1"/>
    <col min="10" max="10" width="12.85546875" style="19" bestFit="1" customWidth="1"/>
    <col min="11" max="11" width="9.140625" style="13" customWidth="1"/>
    <col min="12" max="16384" width="9.140625" style="13"/>
  </cols>
  <sheetData>
    <row r="1" spans="1:10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>
      <c r="A2" s="59" t="s">
        <v>57</v>
      </c>
      <c r="B2" s="59"/>
      <c r="C2" s="59"/>
      <c r="D2" s="59"/>
      <c r="E2" s="59"/>
      <c r="F2" s="59"/>
      <c r="G2" s="59"/>
      <c r="H2" s="59"/>
      <c r="I2" s="59"/>
      <c r="J2" s="59"/>
    </row>
    <row r="3" spans="1:10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</row>
    <row r="4" spans="1:10">
      <c r="A4" s="64" t="s">
        <v>105</v>
      </c>
      <c r="B4" s="64"/>
      <c r="C4" s="64"/>
      <c r="D4" s="64"/>
      <c r="E4" s="64"/>
    </row>
    <row r="5" spans="1:10" ht="16.5" customHeight="1" thickBot="1">
      <c r="A5" s="20"/>
      <c r="B5" s="65"/>
      <c r="C5" s="65"/>
      <c r="D5" s="65"/>
      <c r="E5" s="67" t="s">
        <v>60</v>
      </c>
      <c r="F5" s="67"/>
      <c r="G5" s="67"/>
      <c r="H5" s="67" t="s">
        <v>61</v>
      </c>
      <c r="I5" s="67"/>
      <c r="J5" s="67"/>
    </row>
    <row r="6" spans="1:10" ht="38.25" customHeight="1">
      <c r="A6" s="43" t="s">
        <v>80</v>
      </c>
      <c r="B6" s="44" t="s">
        <v>106</v>
      </c>
      <c r="C6" s="44" t="s">
        <v>49</v>
      </c>
      <c r="D6" s="44" t="s">
        <v>12</v>
      </c>
      <c r="E6" s="44" t="s">
        <v>107</v>
      </c>
      <c r="F6" s="44" t="s">
        <v>103</v>
      </c>
      <c r="G6" s="44" t="s">
        <v>108</v>
      </c>
      <c r="H6" s="44" t="s">
        <v>107</v>
      </c>
      <c r="I6" s="44" t="s">
        <v>103</v>
      </c>
      <c r="J6" s="41" t="s">
        <v>108</v>
      </c>
    </row>
    <row r="7" spans="1:10" ht="23.1" customHeight="1">
      <c r="A7" s="45" t="s">
        <v>114</v>
      </c>
      <c r="B7" s="45" t="s">
        <v>115</v>
      </c>
      <c r="C7" s="45" t="s">
        <v>116</v>
      </c>
      <c r="D7" s="46">
        <v>20</v>
      </c>
      <c r="E7" s="46">
        <v>633424644</v>
      </c>
      <c r="F7" s="46">
        <v>0</v>
      </c>
      <c r="G7" s="46">
        <v>633424644</v>
      </c>
      <c r="H7" s="46">
        <v>1323835602</v>
      </c>
      <c r="I7" s="46">
        <v>0</v>
      </c>
      <c r="J7" s="47">
        <v>1323835602</v>
      </c>
    </row>
    <row r="8" spans="1:10" ht="23.1" customHeight="1">
      <c r="A8" s="20" t="s">
        <v>23</v>
      </c>
      <c r="B8" s="20"/>
      <c r="C8" s="20"/>
      <c r="D8" s="20"/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42">
        <v>0</v>
      </c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I16"/>
  <sheetViews>
    <sheetView rightToLeft="1" zoomScaleNormal="100" workbookViewId="0">
      <selection activeCell="E11" sqref="E11"/>
    </sheetView>
  </sheetViews>
  <sheetFormatPr defaultRowHeight="14.25"/>
  <cols>
    <col min="1" max="1" width="24.42578125" style="8" bestFit="1" customWidth="1"/>
    <col min="2" max="2" width="11.7109375" style="8" bestFit="1" customWidth="1"/>
    <col min="3" max="3" width="17.5703125" style="8" bestFit="1" customWidth="1"/>
    <col min="4" max="4" width="18" style="8" bestFit="1" customWidth="1"/>
    <col min="5" max="5" width="24.140625" style="8" bestFit="1" customWidth="1"/>
    <col min="6" max="6" width="9.42578125" style="8" bestFit="1" customWidth="1"/>
    <col min="7" max="8" width="18" style="8" bestFit="1" customWidth="1"/>
    <col min="9" max="9" width="24.140625" style="8" bestFit="1" customWidth="1"/>
    <col min="10" max="10" width="9.140625" style="5" customWidth="1"/>
    <col min="11" max="16384" width="9.140625" style="5"/>
  </cols>
  <sheetData>
    <row r="1" spans="1:9" ht="19.5">
      <c r="A1" s="59" t="s">
        <v>0</v>
      </c>
      <c r="B1" s="59"/>
      <c r="C1" s="59"/>
      <c r="D1" s="59"/>
      <c r="E1" s="59"/>
      <c r="F1" s="59"/>
      <c r="G1" s="59"/>
      <c r="H1" s="59"/>
      <c r="I1" s="59"/>
    </row>
    <row r="2" spans="1:9" ht="19.5">
      <c r="A2" s="59" t="s">
        <v>57</v>
      </c>
      <c r="B2" s="59"/>
      <c r="C2" s="59"/>
      <c r="D2" s="59"/>
      <c r="E2" s="59"/>
      <c r="F2" s="59"/>
      <c r="G2" s="59"/>
      <c r="H2" s="59"/>
      <c r="I2" s="59"/>
    </row>
    <row r="3" spans="1:9" ht="19.5">
      <c r="A3" s="59" t="s">
        <v>58</v>
      </c>
      <c r="B3" s="59"/>
      <c r="C3" s="59"/>
      <c r="D3" s="59"/>
      <c r="E3" s="59"/>
      <c r="F3" s="59"/>
      <c r="G3" s="59"/>
      <c r="H3" s="59"/>
      <c r="I3" s="59"/>
    </row>
    <row r="4" spans="1:9" ht="19.5">
      <c r="A4" s="64" t="s">
        <v>79</v>
      </c>
      <c r="B4" s="64"/>
      <c r="C4" s="64"/>
      <c r="D4" s="64"/>
      <c r="E4" s="64"/>
      <c r="F4" s="71"/>
      <c r="G4" s="71"/>
      <c r="H4" s="71"/>
      <c r="I4" s="71"/>
    </row>
    <row r="5" spans="1:9" ht="16.5" customHeight="1">
      <c r="A5" s="20"/>
      <c r="B5" s="67" t="s">
        <v>60</v>
      </c>
      <c r="C5" s="67"/>
      <c r="D5" s="67"/>
      <c r="E5" s="67"/>
      <c r="F5" s="67" t="s">
        <v>61</v>
      </c>
      <c r="G5" s="67"/>
      <c r="H5" s="67"/>
      <c r="I5" s="67"/>
    </row>
    <row r="6" spans="1:9" ht="19.5">
      <c r="A6" s="20" t="s">
        <v>80</v>
      </c>
      <c r="B6" s="15" t="s">
        <v>29</v>
      </c>
      <c r="C6" s="15" t="s">
        <v>81</v>
      </c>
      <c r="D6" s="15" t="s">
        <v>82</v>
      </c>
      <c r="E6" s="15" t="s">
        <v>83</v>
      </c>
      <c r="F6" s="15" t="s">
        <v>29</v>
      </c>
      <c r="G6" s="15" t="s">
        <v>31</v>
      </c>
      <c r="H6" s="15" t="s">
        <v>82</v>
      </c>
      <c r="I6" s="15" t="s">
        <v>83</v>
      </c>
    </row>
    <row r="7" spans="1:9" ht="23.1" customHeight="1">
      <c r="A7" s="20" t="s">
        <v>38</v>
      </c>
      <c r="B7" s="17">
        <v>3733745</v>
      </c>
      <c r="C7" s="17">
        <v>10463116281</v>
      </c>
      <c r="D7" s="17">
        <v>-10260573266</v>
      </c>
      <c r="E7" s="17">
        <v>202543015</v>
      </c>
      <c r="F7" s="17">
        <v>4588774</v>
      </c>
      <c r="G7" s="17">
        <v>12741701120</v>
      </c>
      <c r="H7" s="17">
        <v>-12605810534</v>
      </c>
      <c r="I7" s="17">
        <v>135890586</v>
      </c>
    </row>
    <row r="8" spans="1:9" ht="23.1" customHeight="1">
      <c r="A8" s="20" t="s">
        <v>39</v>
      </c>
      <c r="B8" s="17">
        <v>394731</v>
      </c>
      <c r="C8" s="17">
        <v>875267361</v>
      </c>
      <c r="D8" s="17">
        <v>-909906762</v>
      </c>
      <c r="E8" s="17">
        <v>-34639401</v>
      </c>
      <c r="F8" s="17">
        <v>394731</v>
      </c>
      <c r="G8" s="17">
        <v>875267361</v>
      </c>
      <c r="H8" s="17">
        <v>-909906762</v>
      </c>
      <c r="I8" s="17">
        <v>-34639401</v>
      </c>
    </row>
    <row r="9" spans="1:9" ht="23.1" customHeight="1">
      <c r="A9" s="20" t="s">
        <v>42</v>
      </c>
      <c r="B9" s="17">
        <v>106089</v>
      </c>
      <c r="C9" s="17">
        <v>5008404728</v>
      </c>
      <c r="D9" s="17">
        <v>-4982465192</v>
      </c>
      <c r="E9" s="17">
        <v>25939536</v>
      </c>
      <c r="F9" s="17">
        <v>106089</v>
      </c>
      <c r="G9" s="17">
        <v>5008404728</v>
      </c>
      <c r="H9" s="17">
        <v>-4982465192</v>
      </c>
      <c r="I9" s="17">
        <v>25939536</v>
      </c>
    </row>
    <row r="10" spans="1:9" ht="23.1" customHeight="1">
      <c r="A10" s="20" t="s">
        <v>23</v>
      </c>
      <c r="B10" s="17">
        <f t="shared" ref="B10:G10" si="0">SUM(B7:B9)</f>
        <v>4234565</v>
      </c>
      <c r="C10" s="17">
        <f t="shared" si="0"/>
        <v>16346788370</v>
      </c>
      <c r="D10" s="17">
        <f t="shared" si="0"/>
        <v>-16152945220</v>
      </c>
      <c r="E10" s="17">
        <f>SUM(E7:E9)</f>
        <v>193843150</v>
      </c>
      <c r="F10" s="17">
        <f t="shared" si="0"/>
        <v>5089594</v>
      </c>
      <c r="G10" s="17">
        <f t="shared" si="0"/>
        <v>18625373209</v>
      </c>
      <c r="H10" s="17">
        <f>SUM(H7:H9)</f>
        <v>-18498182488</v>
      </c>
      <c r="I10" s="17">
        <f>SUM(I7:I9)</f>
        <v>127190721</v>
      </c>
    </row>
    <row r="11" spans="1:9" ht="23.1" customHeight="1">
      <c r="A11" s="20" t="s">
        <v>24</v>
      </c>
      <c r="B11" s="18"/>
      <c r="C11" s="18"/>
      <c r="D11" s="18"/>
      <c r="E11" s="18"/>
      <c r="F11" s="17"/>
      <c r="G11" s="18"/>
      <c r="H11" s="18"/>
      <c r="I11" s="18"/>
    </row>
    <row r="12" spans="1:9" ht="19.5">
      <c r="A12" s="20"/>
      <c r="B12" s="20"/>
      <c r="C12" s="20"/>
      <c r="D12" s="20"/>
      <c r="E12" s="20"/>
      <c r="F12" s="20"/>
      <c r="G12" s="20"/>
      <c r="H12" s="20"/>
      <c r="I12" s="20"/>
    </row>
    <row r="13" spans="1:9" ht="19.5">
      <c r="A13" s="68" t="s">
        <v>84</v>
      </c>
      <c r="B13" s="69"/>
      <c r="C13" s="69"/>
      <c r="D13" s="69"/>
      <c r="E13" s="69"/>
      <c r="F13" s="69"/>
      <c r="G13" s="69"/>
      <c r="H13" s="69"/>
      <c r="I13" s="70"/>
    </row>
    <row r="14" spans="1:9" ht="19.5">
      <c r="A14" s="20"/>
      <c r="B14" s="20"/>
      <c r="C14" s="20"/>
      <c r="D14" s="20"/>
      <c r="E14" s="20"/>
      <c r="F14" s="20"/>
      <c r="G14" s="20"/>
      <c r="H14" s="20"/>
      <c r="I14" s="20"/>
    </row>
    <row r="15" spans="1:9" ht="19.5">
      <c r="A15" s="20"/>
      <c r="B15" s="20"/>
      <c r="C15" s="20"/>
      <c r="D15" s="20"/>
      <c r="E15" s="20"/>
      <c r="F15" s="20"/>
      <c r="G15" s="20"/>
      <c r="H15" s="20"/>
      <c r="I15" s="20"/>
    </row>
    <row r="16" spans="1:9" ht="19.5">
      <c r="A16" s="20"/>
      <c r="B16" s="20"/>
      <c r="C16" s="20"/>
      <c r="D16" s="20"/>
      <c r="E16" s="20"/>
      <c r="F16" s="20"/>
      <c r="G16" s="20"/>
      <c r="H16" s="20"/>
      <c r="I16" s="20"/>
    </row>
  </sheetData>
  <mergeCells count="8">
    <mergeCell ref="A1:I1"/>
    <mergeCell ref="A2:I2"/>
    <mergeCell ref="A3:I3"/>
    <mergeCell ref="A13:I13"/>
    <mergeCell ref="B5:E5"/>
    <mergeCell ref="F5:I5"/>
    <mergeCell ref="A4:E4"/>
    <mergeCell ref="F4:I4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</sheetPr>
  <dimension ref="A1:J22"/>
  <sheetViews>
    <sheetView rightToLeft="1" zoomScaleNormal="100" zoomScaleSheetLayoutView="106" workbookViewId="0">
      <selection activeCell="F19" sqref="F19"/>
    </sheetView>
  </sheetViews>
  <sheetFormatPr defaultRowHeight="14.25"/>
  <cols>
    <col min="1" max="1" width="24.42578125" style="8" bestFit="1" customWidth="1"/>
    <col min="2" max="2" width="10.140625" style="8" bestFit="1" customWidth="1"/>
    <col min="3" max="3" width="17.85546875" style="8" bestFit="1" customWidth="1"/>
    <col min="4" max="4" width="18.85546875" style="8" bestFit="1" customWidth="1"/>
    <col min="5" max="5" width="29.140625" style="8" bestFit="1" customWidth="1"/>
    <col min="6" max="6" width="10.140625" style="8" bestFit="1" customWidth="1"/>
    <col min="7" max="7" width="17.85546875" style="8" bestFit="1" customWidth="1"/>
    <col min="8" max="8" width="18.85546875" style="8" bestFit="1" customWidth="1"/>
    <col min="9" max="9" width="29.140625" style="8" bestFit="1" customWidth="1"/>
    <col min="10" max="10" width="9.140625" style="5" customWidth="1"/>
    <col min="11" max="16384" width="9.140625" style="5"/>
  </cols>
  <sheetData>
    <row r="1" spans="1:10" ht="19.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20"/>
    </row>
    <row r="2" spans="1:10" ht="19.5">
      <c r="A2" s="59" t="s">
        <v>57</v>
      </c>
      <c r="B2" s="59"/>
      <c r="C2" s="59"/>
      <c r="D2" s="59"/>
      <c r="E2" s="59"/>
      <c r="F2" s="59"/>
      <c r="G2" s="59"/>
      <c r="H2" s="59"/>
      <c r="I2" s="59"/>
      <c r="J2" s="20"/>
    </row>
    <row r="3" spans="1:10" ht="19.5">
      <c r="A3" s="59" t="s">
        <v>58</v>
      </c>
      <c r="B3" s="59"/>
      <c r="C3" s="59"/>
      <c r="D3" s="59"/>
      <c r="E3" s="59"/>
      <c r="F3" s="59"/>
      <c r="G3" s="59"/>
      <c r="H3" s="59"/>
      <c r="I3" s="59"/>
      <c r="J3" s="20"/>
    </row>
    <row r="4" spans="1:10" ht="19.5">
      <c r="A4" s="64" t="s">
        <v>109</v>
      </c>
      <c r="B4" s="64"/>
      <c r="C4" s="64"/>
      <c r="D4" s="64"/>
      <c r="E4" s="20"/>
      <c r="F4" s="20"/>
      <c r="G4" s="20"/>
      <c r="H4" s="20"/>
      <c r="I4" s="20"/>
      <c r="J4" s="20"/>
    </row>
    <row r="5" spans="1:10" ht="16.5" customHeight="1">
      <c r="A5" s="20"/>
      <c r="B5" s="65" t="s">
        <v>60</v>
      </c>
      <c r="C5" s="65"/>
      <c r="D5" s="65"/>
      <c r="E5" s="65"/>
      <c r="F5" s="67" t="s">
        <v>61</v>
      </c>
      <c r="G5" s="67"/>
      <c r="H5" s="67"/>
      <c r="I5" s="67"/>
      <c r="J5" s="20"/>
    </row>
    <row r="6" spans="1:10" ht="53.25" customHeight="1">
      <c r="A6" s="20" t="s">
        <v>80</v>
      </c>
      <c r="B6" s="15" t="s">
        <v>29</v>
      </c>
      <c r="C6" s="15" t="s">
        <v>31</v>
      </c>
      <c r="D6" s="15" t="s">
        <v>82</v>
      </c>
      <c r="E6" s="15" t="s">
        <v>110</v>
      </c>
      <c r="F6" s="15" t="s">
        <v>29</v>
      </c>
      <c r="G6" s="15" t="s">
        <v>31</v>
      </c>
      <c r="H6" s="15" t="s">
        <v>82</v>
      </c>
      <c r="I6" s="15" t="s">
        <v>110</v>
      </c>
      <c r="J6" s="20"/>
    </row>
    <row r="7" spans="1:10" ht="23.1" customHeight="1">
      <c r="A7" s="20" t="s">
        <v>38</v>
      </c>
      <c r="B7" s="17">
        <v>18442291</v>
      </c>
      <c r="C7" s="17">
        <v>45462554078</v>
      </c>
      <c r="D7" s="17">
        <v>-49037513894</v>
      </c>
      <c r="E7" s="17">
        <v>-3574959816</v>
      </c>
      <c r="F7" s="17">
        <v>18442291</v>
      </c>
      <c r="G7" s="17">
        <v>45462554078</v>
      </c>
      <c r="H7" s="17">
        <v>-50705181131</v>
      </c>
      <c r="I7" s="17">
        <v>-5242627053</v>
      </c>
      <c r="J7" s="20"/>
    </row>
    <row r="8" spans="1:10" ht="23.1" customHeight="1">
      <c r="A8" s="20" t="s">
        <v>39</v>
      </c>
      <c r="B8" s="17">
        <v>13424878</v>
      </c>
      <c r="C8" s="17">
        <v>29498870532</v>
      </c>
      <c r="D8" s="17">
        <v>-30902130958</v>
      </c>
      <c r="E8" s="17">
        <v>-1403260426</v>
      </c>
      <c r="F8" s="17">
        <v>13424878</v>
      </c>
      <c r="G8" s="17">
        <v>29498870532</v>
      </c>
      <c r="H8" s="17">
        <v>-30902130958</v>
      </c>
      <c r="I8" s="17">
        <v>-1403260426</v>
      </c>
      <c r="J8" s="20"/>
    </row>
    <row r="9" spans="1:10" ht="23.1" customHeight="1">
      <c r="A9" s="20" t="s">
        <v>40</v>
      </c>
      <c r="B9" s="17">
        <v>1617670</v>
      </c>
      <c r="C9" s="17">
        <v>16309525674</v>
      </c>
      <c r="D9" s="17">
        <v>-16315642866</v>
      </c>
      <c r="E9" s="17">
        <v>-6117192</v>
      </c>
      <c r="F9" s="17">
        <v>1617670</v>
      </c>
      <c r="G9" s="17">
        <v>16309525674</v>
      </c>
      <c r="H9" s="17">
        <v>-16315642866</v>
      </c>
      <c r="I9" s="17">
        <v>-6117192</v>
      </c>
      <c r="J9" s="20"/>
    </row>
    <row r="10" spans="1:10" ht="23.1" customHeight="1">
      <c r="A10" s="20" t="s">
        <v>41</v>
      </c>
      <c r="B10" s="17">
        <v>2736484</v>
      </c>
      <c r="C10" s="17">
        <v>33411676746</v>
      </c>
      <c r="D10" s="17">
        <v>-32999973792</v>
      </c>
      <c r="E10" s="17">
        <v>411702954</v>
      </c>
      <c r="F10" s="17">
        <v>2736484</v>
      </c>
      <c r="G10" s="17">
        <v>33411676746</v>
      </c>
      <c r="H10" s="17">
        <v>-32999973792</v>
      </c>
      <c r="I10" s="17">
        <v>411702954</v>
      </c>
      <c r="J10" s="20"/>
    </row>
    <row r="11" spans="1:10" ht="23.1" customHeight="1">
      <c r="A11" s="20" t="s">
        <v>42</v>
      </c>
      <c r="B11" s="17">
        <v>33627</v>
      </c>
      <c r="C11" s="17">
        <v>1601118359</v>
      </c>
      <c r="D11" s="17">
        <v>-1592658848</v>
      </c>
      <c r="E11" s="17">
        <v>8459511</v>
      </c>
      <c r="F11" s="17">
        <v>33627</v>
      </c>
      <c r="G11" s="17">
        <v>1601118359</v>
      </c>
      <c r="H11" s="17">
        <v>-1592658848</v>
      </c>
      <c r="I11" s="17">
        <v>8459511</v>
      </c>
      <c r="J11" s="20"/>
    </row>
    <row r="12" spans="1:10" ht="23.1" customHeight="1">
      <c r="A12" s="20" t="s">
        <v>23</v>
      </c>
      <c r="B12" s="17">
        <v>36254950</v>
      </c>
      <c r="C12" s="17">
        <v>126283745389</v>
      </c>
      <c r="D12" s="17">
        <v>-130847920358</v>
      </c>
      <c r="E12" s="17">
        <v>-4564174969</v>
      </c>
      <c r="F12" s="17">
        <v>36254950</v>
      </c>
      <c r="G12" s="17">
        <v>126283745389</v>
      </c>
      <c r="H12" s="17">
        <v>-132515587595</v>
      </c>
      <c r="I12" s="17">
        <v>-6231842206</v>
      </c>
      <c r="J12" s="20"/>
    </row>
    <row r="13" spans="1:10" ht="23.1" customHeight="1">
      <c r="A13" s="20" t="s">
        <v>24</v>
      </c>
      <c r="B13" s="33"/>
      <c r="C13" s="34"/>
      <c r="D13" s="34"/>
      <c r="E13" s="34"/>
      <c r="F13" s="33"/>
      <c r="G13" s="34"/>
      <c r="H13" s="34"/>
      <c r="I13" s="34"/>
      <c r="J13" s="20"/>
    </row>
    <row r="14" spans="1:10" ht="19.5">
      <c r="A14" s="20"/>
      <c r="B14" s="20"/>
      <c r="C14" s="20"/>
      <c r="D14" s="20"/>
      <c r="E14" s="20"/>
      <c r="F14" s="20"/>
      <c r="G14" s="20"/>
      <c r="H14" s="20"/>
      <c r="I14" s="20"/>
      <c r="J14" s="20"/>
    </row>
    <row r="15" spans="1:10" ht="19.5">
      <c r="A15" s="20"/>
      <c r="B15" s="20"/>
      <c r="C15" s="20"/>
      <c r="D15" s="20"/>
      <c r="E15" s="20"/>
      <c r="F15" s="20"/>
      <c r="G15" s="20"/>
      <c r="H15" s="20"/>
      <c r="I15" s="20"/>
      <c r="J15" s="20"/>
    </row>
    <row r="16" spans="1:10" ht="19.5">
      <c r="A16" s="72" t="s">
        <v>84</v>
      </c>
      <c r="B16" s="72"/>
      <c r="C16" s="72"/>
      <c r="D16" s="72"/>
      <c r="E16" s="72"/>
      <c r="F16" s="72"/>
      <c r="G16" s="72"/>
      <c r="H16" s="72"/>
      <c r="I16" s="72"/>
      <c r="J16" s="20"/>
    </row>
    <row r="17" spans="1:10" ht="19.5">
      <c r="A17" s="20"/>
      <c r="B17" s="20"/>
      <c r="C17" s="20"/>
      <c r="D17" s="20"/>
      <c r="E17" s="20"/>
      <c r="F17" s="20"/>
      <c r="G17" s="20"/>
      <c r="H17" s="20"/>
      <c r="I17" s="20"/>
      <c r="J17" s="20"/>
    </row>
    <row r="18" spans="1:10" ht="19.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0" ht="19.5">
      <c r="A19" s="20"/>
      <c r="B19" s="20"/>
      <c r="C19" s="20"/>
      <c r="D19" s="20"/>
      <c r="E19" s="20"/>
      <c r="F19" s="20"/>
      <c r="G19" s="20"/>
      <c r="H19" s="20"/>
      <c r="I19" s="20"/>
      <c r="J19" s="20"/>
    </row>
    <row r="20" spans="1:10" ht="19.5">
      <c r="A20" s="20"/>
      <c r="B20" s="20"/>
      <c r="C20" s="20"/>
      <c r="D20" s="20"/>
      <c r="E20" s="20"/>
      <c r="F20" s="20"/>
      <c r="G20" s="20"/>
      <c r="H20" s="20"/>
      <c r="I20" s="20"/>
      <c r="J20" s="20"/>
    </row>
    <row r="21" spans="1:10" ht="19.5">
      <c r="A21" s="20"/>
      <c r="B21" s="20"/>
      <c r="C21" s="20"/>
      <c r="D21" s="20"/>
      <c r="E21" s="20"/>
      <c r="F21" s="20"/>
      <c r="G21" s="20"/>
      <c r="H21" s="20"/>
      <c r="I21" s="20"/>
      <c r="J21" s="20"/>
    </row>
    <row r="22" spans="1:10" ht="19.5">
      <c r="A22" s="20"/>
      <c r="B22" s="20"/>
      <c r="C22" s="20"/>
      <c r="D22" s="20"/>
      <c r="E22" s="20"/>
      <c r="F22" s="20"/>
      <c r="G22" s="20"/>
      <c r="H22" s="20"/>
      <c r="I22" s="20"/>
      <c r="J22" s="20"/>
    </row>
  </sheetData>
  <mergeCells count="7">
    <mergeCell ref="A16:I16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1</vt:lpstr>
      <vt:lpstr> سهام و صندوق‌های سرمایه‌گذاری</vt:lpstr>
      <vt:lpstr>اوراق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سهام و ص </vt:lpstr>
      <vt:lpstr>درآمد سرمایه گذاری در اوراق بها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'درآمد سرمایه گذاری در اوراق بها'!Print_Area</vt:lpstr>
      <vt:lpstr>'درآمد سرمایه گذاری در سهام و ص 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pc20</cp:lastModifiedBy>
  <cp:lastPrinted>2017-11-26T09:34:25Z</cp:lastPrinted>
  <dcterms:created xsi:type="dcterms:W3CDTF">2017-11-22T14:26:20Z</dcterms:created>
  <dcterms:modified xsi:type="dcterms:W3CDTF">2022-10-02T11:16:35Z</dcterms:modified>
</cp:coreProperties>
</file>