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توازن نوید\صورت وضعیت پرتفوی\1405\"/>
    </mc:Choice>
  </mc:AlternateContent>
  <xr:revisionPtr revIDLastSave="0" documentId="13_ncr:1_{FBA2A7C1-9D09-4DA5-831C-4EFD35DE689D}" xr6:coauthVersionLast="47" xr6:coauthVersionMax="47" xr10:uidLastSave="{00000000-0000-0000-0000-000000000000}"/>
  <bookViews>
    <workbookView xWindow="-120" yWindow="-120" windowWidth="29040" windowHeight="15720" tabRatio="688" activeTab="5" xr2:uid="{00000000-000D-0000-FFFF-FFFF00000000}"/>
  </bookViews>
  <sheets>
    <sheet name="1" sheetId="16" r:id="rId1"/>
    <sheet name=" سهام" sheetId="1" r:id="rId2"/>
    <sheet name="اوراق" sheetId="3" r:id="rId3"/>
    <sheet name="واحدهای صندوق" sheetId="21" r:id="rId4"/>
    <sheet name="سپرده" sheetId="2" r:id="rId5"/>
    <sheet name="درآمدها" sheetId="11" r:id="rId6"/>
    <sheet name="درآمد سود سهام" sheetId="12" r:id="rId7"/>
    <sheet name="سود اوراق بهادار" sheetId="13" r:id="rId8"/>
    <sheet name="سود سپرده بانکی" sheetId="24" r:id="rId9"/>
    <sheet name="درآمد ناشی ازفروش" sheetId="15" r:id="rId10"/>
    <sheet name="درآمد ناشی از تغییر قیمت اوراق " sheetId="14" r:id="rId11"/>
    <sheet name="درآمد سرمایه گذاری در سهام" sheetId="5" r:id="rId12"/>
    <sheet name="درآمد سرمایه گذاری در صندوق" sheetId="22" r:id="rId13"/>
    <sheet name="درآمد سرمایه گذاری در اوراق بها" sheetId="6" r:id="rId14"/>
    <sheet name="درآمد سپرده بانکی" sheetId="7" r:id="rId15"/>
    <sheet name="سایر درآمدها" sheetId="8" r:id="rId16"/>
  </sheets>
  <definedNames>
    <definedName name="_xlnm.Print_Area" localSheetId="1">' سهام'!A1:M13</definedName>
    <definedName name="_xlnm.Print_Area" localSheetId="2">اوراق!A1:S12</definedName>
    <definedName name="_xlnm.Print_Area" localSheetId="14">'درآمد سپرده بانکی'!$A$1:$G$21</definedName>
    <definedName name="_xlnm.Print_Area" localSheetId="13">'درآمد سرمایه گذاری در اوراق بها'!A1:I14</definedName>
    <definedName name="_xlnm.Print_Area" localSheetId="11">'درآمد سرمایه گذاری در سهام'!$A$1:$K$16</definedName>
    <definedName name="_xlnm.Print_Area" localSheetId="12">'درآمد سرمایه گذاری در صندوق'!$A$1:$K$23</definedName>
    <definedName name="_xlnm.Print_Area" localSheetId="6">'درآمد سود سهام'!$A$1:$M$9</definedName>
    <definedName name="_xlnm.Print_Area" localSheetId="10">'درآمد ناشی از تغییر قیمت اوراق '!A1:I21</definedName>
    <definedName name="_xlnm.Print_Area" localSheetId="9">'درآمد ناشی ازفروش'!$A$1:$I$26</definedName>
    <definedName name="_xlnm.Print_Area" localSheetId="5">درآمدها!$A$1:$S$13</definedName>
    <definedName name="_xlnm.Print_Area" localSheetId="15">'سایر درآمدها'!$A$1:$C$10</definedName>
    <definedName name="_xlnm.Print_Area" localSheetId="4">سپرده!A1:G19</definedName>
    <definedName name="_xlnm.Print_Area" localSheetId="7">'سود اوراق بهادار'!$A$1:$J$21</definedName>
    <definedName name="_xlnm.Print_Area" localSheetId="8">'سود سپرده بانکی'!$A$1:$G$19</definedName>
    <definedName name="_xlnm.Print_Area" localSheetId="3">'واحدهای صندوق'!A1:M17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<sst xmlns="http://schemas.openxmlformats.org/spreadsheetml/2006/main" count="493" uniqueCount="192">
  <si>
    <t>به ‌نام خدا</t>
  </si>
  <si>
    <t>صندوق سرمایه گذاری اختصاصی بازارگردانی توازن نوید</t>
  </si>
  <si>
    <t xml:space="preserve">صورت وضعیت پرتفوی
</t>
  </si>
  <si>
    <t xml:space="preserve">برای ماه منتهی به 1405/05/31
</t>
  </si>
  <si>
    <t>مدیر صندوق</t>
  </si>
  <si>
    <t xml:space="preserve"> صندوق سرمایه گذاری اختصاصی بازارگردانی توازن نوید</t>
  </si>
  <si>
    <t xml:space="preserve">صورت وضعیت پرتفوی </t>
  </si>
  <si>
    <t>برای ماه منتهی به 1405/05/31</t>
  </si>
  <si>
    <t>1- سرمایه گذاری ها</t>
  </si>
  <si>
    <t>1-1-سرمایه‌گذاری در سهام و حق تقدم سهام وصندوق‌های سرمایه‌گذاری</t>
  </si>
  <si>
    <t>1405/05/01</t>
  </si>
  <si>
    <t>تغییرات طی دوره</t>
  </si>
  <si>
    <t>1405/05/31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</si>
  <si>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</si>
  <si>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</si>
  <si>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</si>
  <si>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</si>
  <si>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</si>
  <si>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</si>
  <si>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</si>
  <si>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</si>
  <si>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</si>
  <si>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</si>
  <si>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بیمه میهن (میهن)</t>
  </si>
  <si>
    <t>بیمه رازی (ورازی)</t>
  </si>
  <si>
    <t>جمع</t>
  </si>
  <si>
    <t/>
  </si>
  <si>
    <t>نام سهام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</si>
  <si>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</si>
  <si>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</si>
  <si>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</si>
  <si>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</si>
  <si>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</si>
  <si>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</si>
  <si>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</si>
  <si>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</si>
  <si>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</si>
  <si>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</si>
  <si>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</si>
  <si>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اجاره تابان فرداکاردان14050803 (تابان10)</t>
  </si>
  <si>
    <t>بلی</t>
  </si>
  <si>
    <t>1401/08/03</t>
  </si>
  <si>
    <t>1405/08/03</t>
  </si>
  <si>
    <t>اسناد خزانه-م1-س.قوا03-060615 (اخزا301)</t>
  </si>
  <si>
    <t>1403/11/27</t>
  </si>
  <si>
    <t>1406/06/15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</si>
  <si>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</si>
  <si>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</si>
  <si>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</si>
  <si>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</si>
  <si>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</si>
  <si>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گنجینه آینده روشن (صایند)</t>
  </si>
  <si>
    <t>با درآمد ثابت کیان (کیان)</t>
  </si>
  <si>
    <t>با درآمد ثابت تصمیم (تصمیم)</t>
  </si>
  <si>
    <t>افرا نماد پایدار (افران)</t>
  </si>
  <si>
    <t>رونق کسرا (رونق)</t>
  </si>
  <si>
    <t>آینده نگر دیاکو (اکستریم)</t>
  </si>
  <si>
    <t>نرخ سود علی الحساب</t>
  </si>
  <si>
    <t>درصد به کل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</si>
  <si>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</si>
  <si>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</si>
  <si>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</si>
  <si>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</si>
  <si>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</si>
  <si>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ملی</t>
  </si>
  <si>
    <t>بانک سامان</t>
  </si>
  <si>
    <t>بانک خاورمیانه</t>
  </si>
  <si>
    <t>بانک صادرات</t>
  </si>
  <si>
    <t>بانک شهر</t>
  </si>
  <si>
    <t>بانک پاسارگاد</t>
  </si>
  <si>
    <t xml:space="preserve"> </t>
  </si>
  <si>
    <t xml:space="preserve">صورت وضعیت درآمدها </t>
  </si>
  <si>
    <t>برای ماه منتهی به  1405/05/31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</si>
  <si>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</si>
  <si>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</si>
  <si>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</si>
  <si>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</si>
  <si>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</si>
  <si>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</si>
  <si>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</si>
  <si>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</si>
  <si>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</si>
  <si>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</si>
  <si>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</si>
  <si>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</si>
  <si>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</si>
  <si>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</si>
  <si>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</si>
  <si>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</si>
  <si>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1405/05/01 تا  1405/05/31</t>
  </si>
  <si>
    <t>از ابتدای سال مالی تا 1405/05/31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</si>
  <si>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</si>
  <si>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</si>
  <si>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</si>
  <si>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</si>
  <si>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</si>
  <si>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</si>
  <si>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سر. توسعه شهری توس گستر (وتوس)</t>
  </si>
  <si>
    <t>1405/02/16</t>
  </si>
  <si>
    <t>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</si>
  <si>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</si>
  <si>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</si>
  <si>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</si>
  <si>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</si>
  <si>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18.00</t>
  </si>
  <si>
    <t>مرابحه عام دولت162-ش.خ050329 (اراد162)</t>
  </si>
  <si>
    <t>1405/03/29</t>
  </si>
  <si>
    <t>23.00</t>
  </si>
  <si>
    <t>کوتاه مدت8901-810</t>
  </si>
  <si>
    <t>1405/05/03</t>
  </si>
  <si>
    <t>-</t>
  </si>
  <si>
    <t>ملی 1009</t>
  </si>
  <si>
    <t>1405/05/17</t>
  </si>
  <si>
    <t>ملی 2007</t>
  </si>
  <si>
    <t>1405/05/27</t>
  </si>
  <si>
    <t>ملی 6000</t>
  </si>
  <si>
    <t>کوتاه مدت صادرات - میهن 002</t>
  </si>
  <si>
    <t>1405/05/18</t>
  </si>
  <si>
    <t>آینده 2009 - صایند</t>
  </si>
  <si>
    <t>1404/10/03</t>
  </si>
  <si>
    <t>ورازی- ملی 8006</t>
  </si>
  <si>
    <t>1405/05/10</t>
  </si>
  <si>
    <t>بانک شهر 2026 - شهرداری شیراز</t>
  </si>
  <si>
    <t>1405/04/21</t>
  </si>
  <si>
    <t>کوتاه مدت صادرات - صایند 006</t>
  </si>
  <si>
    <t>1405/05/14</t>
  </si>
  <si>
    <t>خاورمیانه 7068</t>
  </si>
  <si>
    <t>1405/05/29</t>
  </si>
  <si>
    <t>ملی 1004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</si>
  <si>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</si>
  <si>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</si>
  <si>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</si>
  <si>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</si>
  <si>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</si>
  <si>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ص. س. اعتماد داریک (داریک)</t>
  </si>
  <si>
    <t>سرمایه گذاری لبخند فارابی (لبخند)</t>
  </si>
  <si>
    <t>نوع دوم کارا (کارا)</t>
  </si>
  <si>
    <t>ارمغان فیروزه آسیا (فیروزا)</t>
  </si>
  <si>
    <t>درآمد ثابت کیمیا (اونیکس)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</si>
  <si>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</si>
  <si>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</si>
  <si>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</si>
  <si>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</si>
  <si>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</si>
  <si>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</si>
  <si>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</si>
  <si>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</si>
  <si>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</si>
  <si>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</si>
  <si>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</si>
  <si>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</si>
  <si>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بیمه میهن(حق تقدم) (میهنح)</t>
  </si>
  <si>
    <t>صندوق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</si>
  <si>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</si>
  <si>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</si>
  <si>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</si>
  <si>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</si>
  <si>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</si>
  <si>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864381038818901</t>
  </si>
  <si>
    <t>0.01</t>
  </si>
  <si>
    <t>0.08</t>
  </si>
  <si>
    <t>0218295617006</t>
  </si>
  <si>
    <t>0.85</t>
  </si>
  <si>
    <t>3.30</t>
  </si>
  <si>
    <t>0218320888002</t>
  </si>
  <si>
    <t>3.29</t>
  </si>
  <si>
    <t>0233006291009</t>
  </si>
  <si>
    <t>0.09</t>
  </si>
  <si>
    <t>2.83</t>
  </si>
  <si>
    <t>0235182846000</t>
  </si>
  <si>
    <t>0.42</t>
  </si>
  <si>
    <t>3.27</t>
  </si>
  <si>
    <t>0235182851004</t>
  </si>
  <si>
    <t>0.95</t>
  </si>
  <si>
    <t>0235182862007</t>
  </si>
  <si>
    <t>13.51</t>
  </si>
  <si>
    <t>1011-10-810-707077068</t>
  </si>
  <si>
    <t>0.25</t>
  </si>
  <si>
    <t>1.77</t>
  </si>
  <si>
    <t>0203955402009</t>
  </si>
  <si>
    <t>9001005922026</t>
  </si>
  <si>
    <t>0.00</t>
  </si>
  <si>
    <t>0.16</t>
  </si>
  <si>
    <t>0236857208006</t>
  </si>
  <si>
    <t>0.21</t>
  </si>
  <si>
    <t>2.50</t>
  </si>
  <si>
    <t>درامد حاصل از بازارگردانی</t>
  </si>
  <si>
    <t>3-2-درآمد حاصل از سرمایه­گذاری در اوراق بهادار با درآمد ثابت:</t>
  </si>
  <si>
    <t>2-2-درآمد حاصل از سرمایه­گذاری در واحدهای صندوق:</t>
  </si>
  <si>
    <t>4-2-درآمد حاصل از سرمایه­گذاری در سپرده بانکی و گواهی سپرده:</t>
  </si>
  <si>
    <t>5-2-سایر درآمدها:</t>
  </si>
  <si>
    <t>درآمد حاصل از سرمایه­گذاری در واحدهای صندوق های سرمایه‌گذاری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</si>
</sst>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32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b/>
      <sz val="12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rgb="FF0062AC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B Nazanin"/>
      <charset val="178"/>
    </font>
    <font>
      <sz val="8"/>
      <color theme="1"/>
      <name val="B Nazanin"/>
      <family val="2"/>
      <charset val="178"/>
    </font>
    <font>
      <sz val="9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center" vertical="center" readingOrder="2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 readingOrder="2"/>
    </xf>
    <xf numFmtId="0" fontId="10" fillId="0" borderId="0" xfId="0" applyFont="1" applyAlignment="1">
      <alignment vertical="center" readingOrder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vertical="center" readingOrder="2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164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readingOrder="2"/>
    </xf>
    <xf numFmtId="164" fontId="24" fillId="0" borderId="0" xfId="0" applyNumberFormat="1" applyFont="1" applyAlignment="1">
      <alignment horizontal="center" vertical="center" readingOrder="2"/>
    </xf>
    <xf numFmtId="165" fontId="24" fillId="0" borderId="0" xfId="0" applyNumberFormat="1" applyFont="1" applyAlignment="1">
      <alignment horizontal="center" vertical="center" readingOrder="2"/>
    </xf>
    <xf numFmtId="0" fontId="0" fillId="0" borderId="0" xfId="0" applyAlignment="1">
      <alignment vertical="center"/>
    </xf>
    <xf numFmtId="0" fontId="25" fillId="0" borderId="0" xfId="0" applyFont="1" applyAlignment="1">
      <alignment horizontal="center" vertical="center" readingOrder="2"/>
    </xf>
    <xf numFmtId="0" fontId="25" fillId="0" borderId="0" xfId="0" applyFont="1" applyAlignment="1">
      <alignment horizontal="right" vertical="center" readingOrder="2"/>
    </xf>
    <xf numFmtId="0" fontId="24" fillId="0" borderId="0" xfId="0" applyFont="1" applyAlignment="1">
      <alignment horizontal="right" vertical="center" readingOrder="2"/>
    </xf>
    <xf numFmtId="0" fontId="2" fillId="0" borderId="8" xfId="0" applyFont="1" applyBorder="1" applyAlignment="1">
      <alignment horizontal="center" vertical="center" readingOrder="2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readingOrder="2"/>
    </xf>
    <xf numFmtId="0" fontId="2" fillId="0" borderId="9" xfId="0" applyFont="1" applyBorder="1" applyAlignment="1">
      <alignment horizontal="center" vertical="center" readingOrder="2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readingOrder="2"/>
    </xf>
    <xf numFmtId="0" fontId="4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 readingOrder="1"/>
    </xf>
    <xf numFmtId="49" fontId="24" fillId="0" borderId="0" xfId="0" applyNumberFormat="1" applyFont="1" applyAlignment="1">
      <alignment horizontal="right" vertical="center" readingOrder="2"/>
    </xf>
    <xf numFmtId="165" fontId="26" fillId="0" borderId="0" xfId="0" applyNumberFormat="1" applyFont="1" applyAlignment="1">
      <alignment horizontal="center" vertical="center" readingOrder="2"/>
    </xf>
    <xf numFmtId="0" fontId="19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5" fontId="25" fillId="0" borderId="0" xfId="0" applyNumberFormat="1" applyFont="1" applyAlignment="1">
      <alignment horizontal="center" vertical="center" readingOrder="2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64" fontId="25" fillId="0" borderId="0" xfId="0" applyNumberFormat="1" applyFont="1" applyAlignment="1">
      <alignment horizontal="center" vertical="center" readingOrder="2"/>
    </xf>
    <xf numFmtId="0" fontId="25" fillId="0" borderId="0" xfId="0" applyFont="1" applyAlignment="1">
      <alignment horizontal="right" vertical="center" readingOrder="1"/>
    </xf>
    <xf numFmtId="0" fontId="13" fillId="0" borderId="1" xfId="0" applyFont="1" applyBorder="1" applyAlignment="1">
      <alignment horizontal="right" vertical="center" readingOrder="2"/>
    </xf>
    <xf numFmtId="0" fontId="20" fillId="0" borderId="1" xfId="0" applyFont="1" applyBorder="1" applyAlignment="1">
      <alignment horizontal="center" vertical="center" readingOrder="2"/>
    </xf>
    <xf numFmtId="0" fontId="20" fillId="0" borderId="1" xfId="0" applyFont="1" applyBorder="1" applyAlignment="1">
      <alignment vertical="center" readingOrder="2"/>
    </xf>
    <xf numFmtId="0" fontId="13" fillId="0" borderId="1" xfId="0" applyFont="1" applyBorder="1" applyAlignment="1">
      <alignment horizontal="center" vertical="center" readingOrder="2"/>
    </xf>
    <xf numFmtId="165" fontId="25" fillId="0" borderId="2" xfId="0" applyNumberFormat="1" applyFont="1" applyBorder="1" applyAlignment="1">
      <alignment horizontal="center" vertical="center" readingOrder="2"/>
    </xf>
    <xf numFmtId="0" fontId="11" fillId="0" borderId="1" xfId="0" applyFont="1" applyBorder="1" applyAlignment="1">
      <alignment vertical="center"/>
    </xf>
    <xf numFmtId="0" fontId="13" fillId="0" borderId="2" xfId="0" applyFont="1" applyBorder="1" applyAlignment="1">
      <alignment horizontal="center" vertical="center" readingOrder="2"/>
    </xf>
    <xf numFmtId="0" fontId="20" fillId="0" borderId="3" xfId="0" applyFont="1" applyBorder="1" applyAlignment="1">
      <alignment horizontal="center" vertical="center" readingOrder="2"/>
    </xf>
    <xf numFmtId="0" fontId="20" fillId="0" borderId="0" xfId="0" applyFont="1" applyAlignment="1">
      <alignment horizontal="center" vertical="center" readingOrder="2"/>
    </xf>
    <xf numFmtId="39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vertical="center"/>
    </xf>
    <xf numFmtId="0" fontId="31" fillId="0" borderId="0" xfId="0" applyFont="1" applyAlignment="1">
      <alignment horizontal="right" vertical="center"/>
    </xf>
    <xf numFmtId="3" fontId="11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30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readingOrder="2"/>
    </xf>
    <xf numFmtId="0" fontId="7" fillId="0" borderId="6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readingOrder="2"/>
    </xf>
    <xf numFmtId="0" fontId="2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readingOrder="2"/>
    </xf>
    <xf numFmtId="0" fontId="13" fillId="0" borderId="0" xfId="0" applyFont="1" applyAlignment="1">
      <alignment horizontal="center" vertical="center" readingOrder="2"/>
    </xf>
    <xf numFmtId="0" fontId="20" fillId="0" borderId="2" xfId="0" applyFont="1" applyBorder="1" applyAlignment="1">
      <alignment horizontal="center" vertical="center" readingOrder="2"/>
    </xf>
    <xf numFmtId="0" fontId="13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right" vertical="center" readingOrder="2"/>
    </xf>
    <xf numFmtId="0" fontId="20" fillId="0" borderId="1" xfId="0" applyFont="1" applyBorder="1" applyAlignment="1">
      <alignment horizontal="center" vertical="center" readingOrder="2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0" fillId="0" borderId="3" xfId="0" applyFont="1" applyBorder="1" applyAlignment="1">
      <alignment horizontal="center" vertical="center" readingOrder="2"/>
    </xf>
    <xf numFmtId="0" fontId="13" fillId="0" borderId="3" xfId="0" applyFont="1" applyBorder="1" applyAlignment="1">
      <alignment horizontal="center" vertical="center" readingOrder="2"/>
    </xf>
    <xf numFmtId="0" fontId="2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</cellXfs>
  <cellStyles count="1">
    <cellStyle name="Normal" xfId="0" builtinId="0"/>
  </cellStyles>
  <dxfs count="87"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alignment horizontal="center" vertical="center" textRotation="0" wrapText="0" indent="0" justifyLastLine="0" shrinkToFit="0"/>
    </dxf>
    <dxf>
      <alignment horizontal="center" vertical="center" textRotation="0" wrapText="0" indent="0" justifyLastLine="0" shrinkToFit="0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  <dxf>
      <numFmt numFmtId="164" formatCode="#,##0;\(#,##0\)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2" headerRowCount="0">
  <tableColumns count="13">
    <tableColumn id="1" xr3:uid="{00000000-0010-0000-0000-000001000000}" name="بیمه میهن (میهن)"/>
    <tableColumn id="2" xr3:uid="{00000000-0010-0000-0000-000002000000}" name="203837854"/>
    <tableColumn id="3" xr3:uid="{00000000-0010-0000-0000-000003000000}" name="535893902782.0000" dataDxfId="86"/>
    <tableColumn id="4" xr3:uid="{00000000-0010-0000-0000-000004000000}" name="407365874466.0000" dataDxfId="85"/>
    <tableColumn id="5" xr3:uid="{00000000-0010-0000-0000-000005000000}" name="10271519" dataDxfId="84"/>
    <tableColumn id="6" xr3:uid="{00000000-0010-0000-0000-000006000000}" name="20747424207" dataDxfId="83"/>
    <tableColumn id="7" xr3:uid="{00000000-0010-0000-0000-000007000000}" name="42419054" dataDxfId="82"/>
    <tableColumn id="8" xr3:uid="{00000000-0010-0000-0000-000008000000}" name="90264564828" dataDxfId="81"/>
    <tableColumn id="9" xr3:uid="{00000000-0010-0000-0000-000009000000}" name="171690319" dataDxfId="80"/>
    <tableColumn id="10" xr3:uid="{00000000-0010-0000-0000-00000A000000}" name="2222.0000" dataDxfId="79"/>
    <tableColumn id="11" xr3:uid="{00000000-0010-0000-0000-00000B000000}" name="446167787234.0000" dataDxfId="78"/>
    <tableColumn id="12" xr3:uid="{00000000-0010-0000-0000-00000C000000}" name="381205951945.0000" dataDxfId="77"/>
    <tableColumn id="13" xr3:uid="{00000000-0010-0000-0000-00000D000000}" name="13.39" dataDxfId="7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S11" headerRowCount="0">
  <tableColumns count="19">
    <tableColumn id="1" xr3:uid="{00000000-0010-0000-0200-000001000000}" name="اجاره تابان فرداکاردان14050803 (تابان10)"/>
    <tableColumn id="2" xr3:uid="{00000000-0010-0000-0200-000002000000}" name="بلی"/>
    <tableColumn id="3" xr3:uid="{00000000-0010-0000-0200-000003000000}" name="Column3"/>
    <tableColumn id="4" xr3:uid="{00000000-0010-0000-0200-000004000000}" name="1401/08/03"/>
    <tableColumn id="5" xr3:uid="{00000000-0010-0000-0200-000005000000}" name="1405/08/03"/>
    <tableColumn id="6" xr3:uid="{00000000-0010-0000-0200-000006000000}" name="1000000.0000" dataDxfId="75"/>
    <tableColumn id="7" xr3:uid="{00000000-0010-0000-0200-000007000000}" name="0.18000000000000"/>
    <tableColumn id="8" xr3:uid="{00000000-0010-0000-0200-000008000000}" name="20000"/>
    <tableColumn id="9" xr3:uid="{00000000-0010-0000-0200-000009000000}" name="18893688000" dataDxfId="74"/>
    <tableColumn id="10" xr3:uid="{00000000-0010-0000-0200-00000A000000}" name="19126123500" dataDxfId="73"/>
    <tableColumn id="11" xr3:uid="{00000000-0010-0000-0200-00000B000000}" name="0"/>
    <tableColumn id="12" xr3:uid="{00000000-0010-0000-0200-00000C000000}" name="Column12" dataDxfId="72"/>
    <tableColumn id="13" xr3:uid="{00000000-0010-0000-0200-00000D000000}" name="Column13"/>
    <tableColumn id="14" xr3:uid="{00000000-0010-0000-0200-00000E000000}" name="Column14" dataDxfId="71"/>
    <tableColumn id="15" xr3:uid="{00000000-0010-0000-0200-00000F000000}" name="Column15"/>
    <tableColumn id="16" xr3:uid="{00000000-0010-0000-0200-000010000000}" name="Column16" dataDxfId="70"/>
    <tableColumn id="17" xr3:uid="{00000000-0010-0000-0200-000011000000}" name="Column17" dataDxfId="69"/>
    <tableColumn id="18" xr3:uid="{00000000-0010-0000-0200-000012000000}" name="Column18" dataDxfId="68"/>
    <tableColumn id="19" xr3:uid="{00000000-0010-0000-0200-000013000000}" name="0.0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0:M16" headerRowCount="0">
  <tableColumns count="13">
    <tableColumn id="1" xr3:uid="{00000000-0010-0000-0300-000001000000}" name="گنجینه آینده روشن (صایند)"/>
    <tableColumn id="2" xr3:uid="{00000000-0010-0000-0300-000002000000}" name="21382193"/>
    <tableColumn id="3" xr3:uid="{00000000-0010-0000-0300-000003000000}" name="624113247571.0000" dataDxfId="67"/>
    <tableColumn id="4" xr3:uid="{00000000-0010-0000-0300-000004000000}" name="626580334353.0000" dataDxfId="66"/>
    <tableColumn id="5" xr3:uid="{00000000-0010-0000-0300-000005000000}" name="205504158" dataDxfId="65"/>
    <tableColumn id="6" xr3:uid="{00000000-0010-0000-0300-000006000000}" name="6098700523586" dataDxfId="64"/>
    <tableColumn id="7" xr3:uid="{00000000-0010-0000-0300-000007000000}" name="196387908" dataDxfId="63"/>
    <tableColumn id="8" xr3:uid="{00000000-0010-0000-0300-000008000000}" name="5825050716454" dataDxfId="62"/>
    <tableColumn id="9" xr3:uid="{00000000-0010-0000-0300-000009000000}" name="30498443"/>
    <tableColumn id="10" xr3:uid="{00000000-0010-0000-0300-00000A000000}" name="30080.0000" dataDxfId="61"/>
    <tableColumn id="11" xr3:uid="{00000000-0010-0000-0300-00000B000000}" name="912949296701.0000" dataDxfId="60"/>
    <tableColumn id="12" xr3:uid="{00000000-0010-0000-0300-00000C000000}" name="917325507697.0000" dataDxfId="59"/>
    <tableColumn id="13" xr3:uid="{00000000-0010-0000-0300-00000D000000}" name="32.2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F14" headerRowCount="0">
  <tableColumns count="6">
    <tableColumn id="1" xr3:uid="{00000000-0010-0000-0600-000001000000}" name="بانک ملی"/>
    <tableColumn id="2" xr3:uid="{00000000-0010-0000-0600-000002000000}" name="4445837765.0000" dataDxfId="58"/>
    <tableColumn id="3" xr3:uid="{00000000-0010-0000-0600-000003000000}" name="3253811220974.0000" dataDxfId="57"/>
    <tableColumn id="4" xr3:uid="{00000000-0010-0000-0600-000004000000}" name="3250924160344.0000" dataDxfId="56"/>
    <tableColumn id="5" xr3:uid="{00000000-0010-0000-0600-000005000000}" name="7332898395.0000" dataDxfId="55"/>
    <tableColumn id="6" xr3:uid="{00000000-0010-0000-0600-000006000000}" name="0.2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7:E12" headerRowCount="0">
  <tableColumns count="5">
    <tableColumn id="1" xr3:uid="{00000000-0010-0000-0700-000001000000}" name="درآمد حاصل از سرمایه­گذاری در سهام و حق تقدم سهام"/>
    <tableColumn id="2" xr3:uid="{00000000-0010-0000-0700-000002000000}" name="1-2"/>
    <tableColumn id="3" xr3:uid="{00000000-0010-0000-0700-000003000000}" name="268193010233.0000" dataDxfId="54"/>
    <tableColumn id="4" xr3:uid="{00000000-0010-0000-0700-000004000000}" name="49.05"/>
    <tableColumn id="5" xr3:uid="{00000000-0010-0000-0700-000005000000}" name="9.4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8" headerRowCount="0">
  <tableColumns count="10">
    <tableColumn id="1" xr3:uid="{00000000-0010-0000-0800-000001000000}" name="سر. توسعه شهری توس گستر (وتوس)"/>
    <tableColumn id="2" xr3:uid="{00000000-0010-0000-0800-000002000000}" name="1405/02/16"/>
    <tableColumn id="3" xr3:uid="{00000000-0010-0000-0800-000003000000}" name="50472429.0000"/>
    <tableColumn id="4" xr3:uid="{00000000-0010-0000-0800-000004000000}" name="64.0000"/>
    <tableColumn id="5" xr3:uid="{00000000-0010-0000-0800-000005000000}" name="0"/>
    <tableColumn id="6" xr3:uid="{00000000-0010-0000-0800-000006000000}" name="66259889" dataDxfId="53"/>
    <tableColumn id="7" xr3:uid="{00000000-0010-0000-0800-000007000000}" name="Column7" dataDxfId="52"/>
    <tableColumn id="8" xr3:uid="{00000000-0010-0000-0800-000008000000}" name="3230235456" dataDxfId="51"/>
    <tableColumn id="9" xr3:uid="{00000000-0010-0000-0800-000009000000}" name="-21974391" dataDxfId="50"/>
    <tableColumn id="10" xr3:uid="{00000000-0010-0000-0800-00000A000000}" name="3208261065" dataDxfId="49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J20" headerRowCount="0">
  <tableColumns count="10">
    <tableColumn id="1" xr3:uid="{00000000-0010-0000-0900-000001000000}" name="اجاره تابان فرداکاردان14050803 (تابان10)"/>
    <tableColumn id="2" xr3:uid="{00000000-0010-0000-0900-000002000000}" name="1405/08/03" dataDxfId="48"/>
    <tableColumn id="3" xr3:uid="{00000000-0010-0000-0900-000003000000}" name="Column3" dataDxfId="47"/>
    <tableColumn id="4" xr3:uid="{00000000-0010-0000-0900-000004000000}" name="18.00"/>
    <tableColumn id="5" xr3:uid="{00000000-0010-0000-0900-000005000000}" name="192344259" dataDxfId="46"/>
    <tableColumn id="6" xr3:uid="{00000000-0010-0000-0900-000006000000}" name="0" dataDxfId="45"/>
    <tableColumn id="7" xr3:uid="{00000000-0010-0000-0900-000007000000}" name="Column7" dataDxfId="44"/>
    <tableColumn id="8" xr3:uid="{00000000-0010-0000-0900-000008000000}" name="898098637" dataDxfId="43"/>
    <tableColumn id="9" xr3:uid="{00000000-0010-0000-0900-000009000000}" name="Column9" dataDxfId="42"/>
    <tableColumn id="10" xr3:uid="{00000000-0010-0000-0900-00000A000000}" name="Column10" dataDxfId="4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G18" headerRowCount="0">
  <tableColumns count="7">
    <tableColumn id="1" xr3:uid="{00000000-0010-0000-0A00-000001000000}" name="کوتاه مدت8901-810"/>
    <tableColumn id="2" xr3:uid="{00000000-0010-0000-0A00-000002000000}" name="47188.0000" dataDxfId="40"/>
    <tableColumn id="3" xr3:uid="{00000000-0010-0000-0A00-000003000000}" name="0" dataDxfId="39"/>
    <tableColumn id="4" xr3:uid="{00000000-0010-0000-0A00-000004000000}" name="Column4" dataDxfId="38"/>
    <tableColumn id="5" xr3:uid="{00000000-0010-0000-0A00-000005000000}" name="389972.0000" dataDxfId="37"/>
    <tableColumn id="6" xr3:uid="{00000000-0010-0000-0A00-000006000000}" name="Column6" dataDxfId="36"/>
    <tableColumn id="7" xr3:uid="{00000000-0010-0000-0A00-000007000000}" name="Column7" dataDxfId="35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23" headerRowCount="0">
  <tableColumns count="9">
    <tableColumn id="1" xr3:uid="{00000000-0010-0000-0B00-000001000000}" name="سر. توسعه شهری توس گستر (وتوس)"/>
    <tableColumn id="2" xr3:uid="{00000000-0010-0000-0B00-000002000000}" name="0"/>
    <tableColumn id="3" xr3:uid="{00000000-0010-0000-0B00-000003000000}" name="Column3"/>
    <tableColumn id="4" xr3:uid="{00000000-0010-0000-0B00-000004000000}" name="Column4"/>
    <tableColumn id="5" xr3:uid="{00000000-0010-0000-0B00-000005000000}" name="Column5"/>
    <tableColumn id="6" xr3:uid="{00000000-0010-0000-0B00-000006000000}" name="83664042"/>
    <tableColumn id="7" xr3:uid="{00000000-0010-0000-0B00-000007000000}" name="584939015978" dataDxfId="34"/>
    <tableColumn id="8" xr3:uid="{00000000-0010-0000-0B00-000008000000}" name="-539764712458.0000" dataDxfId="33"/>
    <tableColumn id="9" xr3:uid="{00000000-0010-0000-0B00-000009000000}" name="45174303520.0000" dataDxfId="32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17" headerRowCount="0">
  <tableColumns count="9">
    <tableColumn id="1" xr3:uid="{00000000-0010-0000-0C00-000001000000}" name="بیمه میهن (میهن)"/>
    <tableColumn id="2" xr3:uid="{00000000-0010-0000-0C00-000002000000}" name="171690319"/>
    <tableColumn id="3" xr3:uid="{00000000-0010-0000-0C00-000003000000}" name="381205951945.0000" dataDxfId="31"/>
    <tableColumn id="4" xr3:uid="{00000000-0010-0000-0C00-000004000000}" name="-322248481897.0000" dataDxfId="30"/>
    <tableColumn id="5" xr3:uid="{00000000-0010-0000-0C00-000005000000}" name="58957470048" dataDxfId="29"/>
    <tableColumn id="6" xr3:uid="{00000000-0010-0000-0C00-000006000000}" name="Column6"/>
    <tableColumn id="7" xr3:uid="{00000000-0010-0000-0C00-000007000000}" name="Column7" dataDxfId="28"/>
    <tableColumn id="8" xr3:uid="{00000000-0010-0000-0C00-000008000000}" name="-427698409448.0000" dataDxfId="27"/>
    <tableColumn id="9" xr3:uid="{00000000-0010-0000-0C00-000009000000}" name="-46492457503" dataDxfId="26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" headerRowCount="0">
  <tableColumns count="11">
    <tableColumn id="1" xr3:uid="{00000000-0010-0000-0E00-000001000000}" name="سر. توسعه شهری توس گستر (وتوس)"/>
    <tableColumn id="2" xr3:uid="{00000000-0010-0000-0E00-000002000000}" name="66259889" dataDxfId="25"/>
    <tableColumn id="3" xr3:uid="{00000000-0010-0000-0E00-000003000000}" name="0" dataDxfId="24"/>
    <tableColumn id="4" xr3:uid="{00000000-0010-0000-0E00-000004000000}" name="Column4" dataDxfId="23"/>
    <tableColumn id="5" xr3:uid="{00000000-0010-0000-0E00-000005000000}" name="Column5" dataDxfId="22"/>
    <tableColumn id="6" xr3:uid="{00000000-0010-0000-0E00-000006000000}" name="0.04"/>
    <tableColumn id="7" xr3:uid="{00000000-0010-0000-0E00-000007000000}" name="3208261065" dataDxfId="21"/>
    <tableColumn id="8" xr3:uid="{00000000-0010-0000-0E00-000008000000}" name="Column8" dataDxfId="20"/>
    <tableColumn id="9" xr3:uid="{00000000-0010-0000-0E00-000009000000}" name="45174303520.0000" dataDxfId="19"/>
    <tableColumn id="10" xr3:uid="{00000000-0010-0000-0E00-00000A000000}" name="48382564585.0000" dataDxfId="18"/>
    <tableColumn id="11" xr3:uid="{00000000-0010-0000-0E00-00000B000000}" name="8.85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1:K22" headerRowCount="0">
  <tableColumns count="11">
    <tableColumn id="1" xr3:uid="{00000000-0010-0000-0F00-000001000000}" name="گنجینه آینده روشن (صایند)"/>
    <tableColumn id="2" xr3:uid="{00000000-0010-0000-0F00-000002000000}" name="0"/>
    <tableColumn id="3" xr3:uid="{00000000-0010-0000-0F00-000003000000}" name="1909124214" dataDxfId="17"/>
    <tableColumn id="4" xr3:uid="{00000000-0010-0000-0F00-000004000000}" name="15186241998.0000" dataDxfId="16"/>
    <tableColumn id="5" xr3:uid="{00000000-0010-0000-0F00-000005000000}" name="17095366212.0000" dataDxfId="15"/>
    <tableColumn id="6" xr3:uid="{00000000-0010-0000-0F00-000006000000}" name="9.13"/>
    <tableColumn id="7" xr3:uid="{00000000-0010-0000-0F00-000007000000}" name="Column7"/>
    <tableColumn id="8" xr3:uid="{00000000-0010-0000-0F00-000008000000}" name="4376210996" dataDxfId="14"/>
    <tableColumn id="9" xr3:uid="{00000000-0010-0000-0F00-000009000000}" name="110248507692.0000" dataDxfId="13"/>
    <tableColumn id="10" xr3:uid="{00000000-0010-0000-0F00-00000A000000}" name="114624718688.0000" dataDxfId="12"/>
    <tableColumn id="11" xr3:uid="{00000000-0010-0000-0F00-00000B000000}" name="20.97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I13" headerRowCount="0">
  <tableColumns count="9">
    <tableColumn id="1" xr3:uid="{00000000-0010-0000-0D00-000001000000}" name="اجاره تابان فرداکاردان14050803 (تابان10)"/>
    <tableColumn id="2" xr3:uid="{00000000-0010-0000-0D00-000002000000}" name="192344259" dataDxfId="11"/>
    <tableColumn id="3" xr3:uid="{00000000-0010-0000-0D00-000003000000}" name="-232435500" dataDxfId="10"/>
    <tableColumn id="4" xr3:uid="{00000000-0010-0000-0D00-000004000000}" name="372334000.0000" dataDxfId="9"/>
    <tableColumn id="5" xr3:uid="{00000000-0010-0000-0D00-000005000000}" name="332242759.0000" dataDxfId="8"/>
    <tableColumn id="6" xr3:uid="{00000000-0010-0000-0D00-000006000000}" name="898098637" dataDxfId="7"/>
    <tableColumn id="7" xr3:uid="{00000000-0010-0000-0D00-000007000000}" name="0" dataDxfId="6"/>
    <tableColumn id="8" xr3:uid="{00000000-0010-0000-0D00-000008000000}" name="Column8" dataDxfId="5"/>
    <tableColumn id="9" xr3:uid="{00000000-0010-0000-0D00-000009000000}" name="1270432637.0000" dataDxfId="4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9:F20" headerRowCount="0">
  <tableColumns count="6">
    <tableColumn id="1" xr3:uid="{00000000-0010-0000-1000-000001000000}" name="کوتاه مدت8901-810"/>
    <tableColumn id="2" xr3:uid="{00000000-0010-0000-1000-000002000000}" name="864381038818901"/>
    <tableColumn id="3" xr3:uid="{00000000-0010-0000-1000-000003000000}" name="47188.0000" dataDxfId="3"/>
    <tableColumn id="4" xr3:uid="{00000000-0010-0000-1000-000004000000}" name="0.01"/>
    <tableColumn id="5" xr3:uid="{00000000-0010-0000-1000-000005000000}" name="389972.0000" dataDxfId="2"/>
    <tableColumn id="6" xr3:uid="{00000000-0010-0000-1000-000006000000}" name="0.08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8:C9" headerRowCount="0">
  <tableColumns count="3">
    <tableColumn id="1" xr3:uid="{00000000-0010-0000-1100-000001000000}" name="درامد حاصل از بازارگردانی"/>
    <tableColumn id="2" xr3:uid="{00000000-0010-0000-1100-000002000000}" name="10144568898" dataDxfId="1"/>
    <tableColumn id="3" xr3:uid="{00000000-0010-0000-1100-000003000000}" name="117006926503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>
      <selection activeCell="C39" sqref="C39"/>
    </sheetView>
  </sheetViews>
  <sheetFormatPr defaultColWidth="9" defaultRowHeight="18"/>
  <cols>
    <col min="1" max="1" width="9" style="1" customWidth="1"/>
    <col min="2" max="16384" width="9" style="1"/>
  </cols>
  <sheetData>
    <row r="3" spans="1:17" ht="27.75">
      <c r="D3" s="66" t="s">
        <v>0</v>
      </c>
      <c r="E3" s="67"/>
      <c r="F3" s="67"/>
    </row>
    <row r="6" spans="1:17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>
      <c r="A8" s="3"/>
      <c r="B8" s="3"/>
      <c r="C8" s="3"/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</row>
    <row r="9" spans="1:17" ht="15" customHeight="1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  <c r="N9" s="2"/>
      <c r="O9" s="2"/>
      <c r="P9" s="2"/>
      <c r="Q9" s="2"/>
    </row>
    <row r="10" spans="1:17" ht="15" customHeight="1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</row>
    <row r="11" spans="1:17" ht="15" customHeight="1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</row>
    <row r="12" spans="1:17" ht="15" customHeight="1">
      <c r="A12" s="3"/>
      <c r="B12" s="3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</row>
    <row r="13" spans="1:17" ht="15" customHeight="1">
      <c r="A13" s="3"/>
      <c r="B13" s="3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</row>
    <row r="14" spans="1:17" ht="15" customHeight="1">
      <c r="A14" s="3"/>
      <c r="B14" s="3"/>
      <c r="C14" s="3"/>
      <c r="D14" s="3"/>
      <c r="E14" s="3"/>
      <c r="F14" s="3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</row>
    <row r="15" spans="1:17" ht="15" customHeight="1">
      <c r="A15" s="62" t="s">
        <v>1</v>
      </c>
      <c r="B15" s="63"/>
      <c r="C15" s="63"/>
      <c r="D15" s="63"/>
      <c r="E15" s="63"/>
      <c r="F15" s="63"/>
      <c r="G15" s="63"/>
      <c r="H15" s="63"/>
      <c r="I15" s="63"/>
      <c r="J15" s="2"/>
      <c r="K15" s="2"/>
      <c r="L15" s="2"/>
      <c r="M15" s="2"/>
      <c r="N15" s="2"/>
      <c r="O15" s="2"/>
      <c r="P15" s="2"/>
      <c r="Q15" s="2"/>
    </row>
    <row r="16" spans="1:17" ht="15" customHeight="1">
      <c r="A16" s="63"/>
      <c r="B16" s="63"/>
      <c r="C16" s="63"/>
      <c r="D16" s="63"/>
      <c r="E16" s="63"/>
      <c r="F16" s="63"/>
      <c r="G16" s="63"/>
      <c r="H16" s="63"/>
      <c r="I16" s="63"/>
    </row>
    <row r="17" spans="1:9" ht="15" customHeight="1">
      <c r="A17" s="64" t="s">
        <v>2</v>
      </c>
      <c r="B17" s="65"/>
      <c r="C17" s="65"/>
      <c r="D17" s="65"/>
      <c r="E17" s="65"/>
      <c r="F17" s="65"/>
      <c r="G17" s="65"/>
      <c r="H17" s="65"/>
      <c r="I17" s="65"/>
    </row>
    <row r="18" spans="1:9" ht="15" customHeight="1">
      <c r="A18" s="65"/>
      <c r="B18" s="65"/>
      <c r="C18" s="65"/>
      <c r="D18" s="65"/>
      <c r="E18" s="65"/>
      <c r="F18" s="65"/>
      <c r="G18" s="65"/>
      <c r="H18" s="65"/>
      <c r="I18" s="65"/>
    </row>
    <row r="19" spans="1:9" ht="15" customHeight="1">
      <c r="A19" s="65"/>
      <c r="B19" s="65"/>
      <c r="C19" s="65"/>
      <c r="D19" s="65"/>
      <c r="E19" s="65"/>
      <c r="F19" s="65"/>
      <c r="G19" s="65"/>
      <c r="H19" s="65"/>
      <c r="I19" s="65"/>
    </row>
    <row r="20" spans="1:9" ht="15" customHeight="1">
      <c r="A20" s="64" t="s">
        <v>3</v>
      </c>
      <c r="B20" s="65"/>
      <c r="C20" s="65"/>
      <c r="D20" s="65"/>
      <c r="E20" s="65"/>
      <c r="F20" s="65"/>
      <c r="G20" s="65"/>
      <c r="H20" s="65"/>
      <c r="I20" s="65"/>
    </row>
    <row r="21" spans="1:9" ht="15" customHeight="1">
      <c r="A21" s="65"/>
      <c r="B21" s="65"/>
      <c r="C21" s="65"/>
      <c r="D21" s="65"/>
      <c r="E21" s="65"/>
      <c r="F21" s="65"/>
      <c r="G21" s="65"/>
      <c r="H21" s="65"/>
      <c r="I21" s="65"/>
    </row>
    <row r="22" spans="1:9" ht="15" customHeight="1">
      <c r="A22" s="65"/>
      <c r="B22" s="65"/>
      <c r="C22" s="65"/>
      <c r="D22" s="65"/>
      <c r="E22" s="65"/>
      <c r="F22" s="65"/>
      <c r="G22" s="65"/>
      <c r="H22" s="65"/>
      <c r="I22" s="65"/>
    </row>
    <row r="23" spans="1:9" ht="15" customHeight="1">
      <c r="A23" s="65"/>
      <c r="B23" s="65"/>
      <c r="C23" s="65"/>
      <c r="D23" s="65"/>
      <c r="E23" s="65"/>
      <c r="F23" s="65"/>
      <c r="G23" s="65"/>
      <c r="H23" s="65"/>
      <c r="I23" s="65"/>
    </row>
    <row r="24" spans="1:9" ht="15" customHeight="1">
      <c r="A24" s="3"/>
      <c r="B24" s="3"/>
      <c r="C24" s="3"/>
      <c r="D24" s="3"/>
      <c r="E24" s="3"/>
      <c r="F24" s="3"/>
      <c r="G24" s="3"/>
      <c r="H24" s="3"/>
      <c r="I24" s="3"/>
    </row>
    <row r="37" spans="6:8">
      <c r="F37" s="60" t="s">
        <v>4</v>
      </c>
      <c r="G37" s="61"/>
      <c r="H37" s="61"/>
    </row>
    <row r="38" spans="6:8">
      <c r="F38" s="61"/>
      <c r="G38" s="61"/>
      <c r="H38" s="61"/>
    </row>
    <row r="39" spans="6:8">
      <c r="F39" s="61"/>
      <c r="G39" s="61"/>
      <c r="H39" s="61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="130" zoomScaleNormal="130" zoomScaleSheetLayoutView="106" workbookViewId="0">
      <selection activeCell="L12" sqref="L12"/>
    </sheetView>
  </sheetViews>
  <sheetFormatPr defaultColWidth="9" defaultRowHeight="15.75"/>
  <cols>
    <col min="1" max="2" width="13" style="10" customWidth="1"/>
    <col min="3" max="4" width="17.28515625" style="10" customWidth="1"/>
    <col min="5" max="5" width="13" style="10" customWidth="1"/>
    <col min="6" max="6" width="14.85546875" style="10" customWidth="1"/>
    <col min="7" max="7" width="13" style="10" customWidth="1"/>
    <col min="8" max="8" width="14.85546875" style="10" customWidth="1"/>
    <col min="9" max="10" width="13" style="10" customWidth="1"/>
    <col min="11" max="12" width="17.28515625" style="10" customWidth="1"/>
    <col min="13" max="13" width="13" style="10" customWidth="1"/>
    <col min="14" max="14" width="9" style="4" customWidth="1"/>
    <col min="15" max="16384" width="9" style="4"/>
  </cols>
  <sheetData>
    <row r="1" spans="1:13">
      <c r="A1" s="70" t="s">
        <v>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0" t="s">
        <v>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>
      <c r="A3" s="70" t="s">
        <v>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>
      <c r="A4" s="76" t="s">
        <v>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>
      <c r="A5" s="76" t="s">
        <v>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7" spans="1:13" ht="18.75" customHeight="1">
      <c r="A7" s="5"/>
      <c r="B7" s="80" t="s">
        <v>10</v>
      </c>
      <c r="C7" s="69"/>
      <c r="D7" s="69"/>
      <c r="E7" s="78" t="s">
        <v>11</v>
      </c>
      <c r="F7" s="79"/>
      <c r="G7" s="79"/>
      <c r="H7" s="79"/>
      <c r="I7" s="80" t="s">
        <v>12</v>
      </c>
      <c r="J7" s="69"/>
      <c r="K7" s="69"/>
      <c r="L7" s="69"/>
      <c r="M7" s="69"/>
    </row>
    <row r="8" spans="1:13" ht="17.25" customHeight="1">
      <c r="A8" s="71" t="s">
        <v>13</v>
      </c>
      <c r="B8" s="71" t="s">
        <v>14</v>
      </c>
      <c r="C8" s="71" t="s">
        <v>15</v>
      </c>
      <c r="D8" s="68" t="s">
        <v>16</v>
      </c>
      <c r="E8" s="72" t="s">
        <v>17</v>
      </c>
      <c r="F8" s="73"/>
      <c r="G8" s="74" t="s">
        <v>18</v>
      </c>
      <c r="H8" s="75"/>
      <c r="I8" s="68" t="s">
        <v>14</v>
      </c>
      <c r="J8" s="68" t="s">
        <v>19</v>
      </c>
      <c r="K8" s="68" t="s">
        <v>15</v>
      </c>
      <c r="L8" s="68" t="s">
        <v>16</v>
      </c>
      <c r="M8" s="68" t="s">
        <v>20</v>
      </c>
    </row>
    <row r="9" spans="1:13" ht="20.25" customHeight="1">
      <c r="A9" s="69"/>
      <c r="B9" s="69"/>
      <c r="C9" s="69"/>
      <c r="D9" s="69"/>
      <c r="E9" s="14" t="s">
        <v>14</v>
      </c>
      <c r="F9" s="14" t="s">
        <v>21</v>
      </c>
      <c r="G9" s="14" t="s">
        <v>14</v>
      </c>
      <c r="H9" s="14" t="s">
        <v>22</v>
      </c>
      <c r="I9" s="69"/>
      <c r="J9" s="69"/>
      <c r="K9" s="69"/>
      <c r="L9" s="69"/>
      <c r="M9" s="69"/>
    </row>
    <row r="10" spans="1:13" ht="23.1" customHeight="1">
      <c r="A10" s="17" t="s">
        <v>23</v>
      </c>
      <c r="B10" s="18">
        <v>203837854</v>
      </c>
      <c r="C10" s="18">
        <v>535893902782</v>
      </c>
      <c r="D10" s="18">
        <v>407365874466</v>
      </c>
      <c r="E10" s="18">
        <v>10271519</v>
      </c>
      <c r="F10" s="18">
        <v>20747424207</v>
      </c>
      <c r="G10" s="18">
        <v>42419054</v>
      </c>
      <c r="H10" s="18">
        <v>90264564828</v>
      </c>
      <c r="I10" s="18">
        <v>171690319</v>
      </c>
      <c r="J10" s="18">
        <v>2222</v>
      </c>
      <c r="K10" s="18">
        <v>446167787234</v>
      </c>
      <c r="L10" s="18">
        <v>381205951945</v>
      </c>
      <c r="M10" s="18">
        <v>13.39</v>
      </c>
    </row>
    <row r="11" spans="1:13" ht="23.1" customHeight="1">
      <c r="A11" s="17" t="s">
        <v>24</v>
      </c>
      <c r="B11" s="18">
        <v>1084314860</v>
      </c>
      <c r="C11" s="18">
        <v>1159534157035</v>
      </c>
      <c r="D11" s="18">
        <v>1324025734025</v>
      </c>
      <c r="E11" s="18">
        <v>11920445</v>
      </c>
      <c r="F11" s="18">
        <v>14531266133</v>
      </c>
      <c r="G11" s="18">
        <v>3127064</v>
      </c>
      <c r="H11" s="18">
        <v>3893551053</v>
      </c>
      <c r="I11" s="18">
        <v>1093108241</v>
      </c>
      <c r="J11" s="18">
        <v>1297</v>
      </c>
      <c r="K11" s="18">
        <v>1170718054797</v>
      </c>
      <c r="L11" s="18">
        <v>1416683889924</v>
      </c>
      <c r="M11" s="18">
        <v>49.76</v>
      </c>
    </row>
    <row r="12" spans="1:13" ht="23.1" customHeight="1">
      <c r="A12" s="17" t="s">
        <v>25</v>
      </c>
      <c r="B12" s="18"/>
      <c r="C12" s="18">
        <v>1695428059817</v>
      </c>
      <c r="D12" s="18">
        <v>1731391608491</v>
      </c>
      <c r="E12" s="18"/>
      <c r="F12" s="18">
        <v>35278690340</v>
      </c>
      <c r="G12" s="18"/>
      <c r="H12" s="18">
        <v>94158115881</v>
      </c>
      <c r="I12" s="18"/>
      <c r="J12" s="18">
        <v>3519</v>
      </c>
      <c r="K12" s="18">
        <v>1616885842031</v>
      </c>
      <c r="L12" s="18">
        <v>1797889841869</v>
      </c>
      <c r="M12" s="18">
        <v>63.15</v>
      </c>
    </row>
    <row r="13" spans="1:13" ht="23.1" customHeight="1">
      <c r="A13" s="17" t="s">
        <v>26</v>
      </c>
      <c r="B13" s="18"/>
      <c r="C13" s="19"/>
      <c r="D13" s="19"/>
      <c r="E13" s="19"/>
      <c r="F13" s="19"/>
      <c r="G13" s="19"/>
      <c r="H13" s="19"/>
      <c r="I13" s="18"/>
      <c r="J13" s="19"/>
      <c r="K13" s="19"/>
      <c r="L13" s="19"/>
      <c r="M13" s="19"/>
    </row>
  </sheetData>
  <mergeCells count="19"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2"/>
  <sheetViews>
    <sheetView rightToLeft="1" topLeftCell="E1" zoomScale="130" zoomScaleNormal="130" zoomScaleSheetLayoutView="106" workbookViewId="0">
      <selection activeCell="R11" sqref="R11"/>
    </sheetView>
  </sheetViews>
  <sheetFormatPr defaultColWidth="9" defaultRowHeight="15.75"/>
  <cols>
    <col min="1" max="1" width="28.5703125" style="7" customWidth="1"/>
    <col min="2" max="8" width="13" style="7" customWidth="1"/>
    <col min="9" max="10" width="14.85546875" style="7" customWidth="1"/>
    <col min="11" max="11" width="13" style="7" customWidth="1"/>
    <col min="12" max="12" width="14.85546875" style="7" customWidth="1"/>
    <col min="13" max="13" width="13" style="7" customWidth="1"/>
    <col min="14" max="14" width="14.85546875" style="7" customWidth="1"/>
    <col min="15" max="16" width="13" style="7" customWidth="1"/>
    <col min="17" max="18" width="14.85546875" style="7" customWidth="1"/>
    <col min="19" max="19" width="13" style="7" customWidth="1"/>
    <col min="20" max="20" width="9" style="6" customWidth="1"/>
    <col min="21" max="16384" width="9" style="6"/>
  </cols>
  <sheetData>
    <row r="1" spans="1:19" ht="18.75">
      <c r="A1" s="81" t="s">
        <v>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8.75">
      <c r="A2" s="81" t="s">
        <v>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18.75">
      <c r="A3" s="81" t="s">
        <v>7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8.75">
      <c r="A4" s="82" t="s">
        <v>28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</row>
    <row r="6" spans="1:19" ht="18" customHeight="1">
      <c r="A6" s="80" t="s">
        <v>29</v>
      </c>
      <c r="B6" s="69"/>
      <c r="C6" s="69"/>
      <c r="D6" s="69"/>
      <c r="E6" s="69"/>
      <c r="F6" s="69"/>
      <c r="G6" s="69"/>
      <c r="H6" s="80" t="s">
        <v>10</v>
      </c>
      <c r="I6" s="69"/>
      <c r="J6" s="69"/>
      <c r="K6" s="78" t="s">
        <v>11</v>
      </c>
      <c r="L6" s="79"/>
      <c r="M6" s="79"/>
      <c r="N6" s="79"/>
      <c r="O6" s="80" t="s">
        <v>12</v>
      </c>
      <c r="P6" s="69"/>
      <c r="Q6" s="69"/>
      <c r="R6" s="69"/>
      <c r="S6" s="69"/>
    </row>
    <row r="7" spans="1:19" ht="26.25" customHeight="1">
      <c r="A7" s="71" t="s">
        <v>30</v>
      </c>
      <c r="B7" s="72" t="s">
        <v>31</v>
      </c>
      <c r="C7" s="74" t="s">
        <v>32</v>
      </c>
      <c r="D7" s="68" t="s">
        <v>33</v>
      </c>
      <c r="E7" s="72" t="s">
        <v>34</v>
      </c>
      <c r="F7" s="74" t="s">
        <v>35</v>
      </c>
      <c r="G7" s="74" t="s">
        <v>36</v>
      </c>
      <c r="H7" s="68" t="s">
        <v>14</v>
      </c>
      <c r="I7" s="68" t="s">
        <v>15</v>
      </c>
      <c r="J7" s="68" t="s">
        <v>16</v>
      </c>
      <c r="K7" s="74" t="s">
        <v>17</v>
      </c>
      <c r="L7" s="75"/>
      <c r="M7" s="74" t="s">
        <v>18</v>
      </c>
      <c r="N7" s="75"/>
      <c r="O7" s="68" t="s">
        <v>14</v>
      </c>
      <c r="P7" s="68" t="s">
        <v>37</v>
      </c>
      <c r="Q7" s="68" t="s">
        <v>15</v>
      </c>
      <c r="R7" s="68" t="s">
        <v>16</v>
      </c>
      <c r="S7" s="68" t="s">
        <v>38</v>
      </c>
    </row>
    <row r="8" spans="1:19" s="7" customFormat="1" ht="40.5" customHeight="1">
      <c r="A8" s="69"/>
      <c r="B8" s="79"/>
      <c r="C8" s="79"/>
      <c r="D8" s="69"/>
      <c r="E8" s="79"/>
      <c r="F8" s="79"/>
      <c r="G8" s="79"/>
      <c r="H8" s="69"/>
      <c r="I8" s="69"/>
      <c r="J8" s="69"/>
      <c r="K8" s="14" t="s">
        <v>14</v>
      </c>
      <c r="L8" s="14" t="s">
        <v>21</v>
      </c>
      <c r="M8" s="14" t="s">
        <v>14</v>
      </c>
      <c r="N8" s="14" t="s">
        <v>22</v>
      </c>
      <c r="O8" s="69"/>
      <c r="P8" s="69"/>
      <c r="Q8" s="69"/>
      <c r="R8" s="69"/>
      <c r="S8" s="69"/>
    </row>
    <row r="9" spans="1:19" ht="23.1" customHeight="1">
      <c r="A9" s="17" t="s">
        <v>39</v>
      </c>
      <c r="B9" s="17" t="s">
        <v>40</v>
      </c>
      <c r="C9" s="17" t="s">
        <v>40</v>
      </c>
      <c r="D9" s="20" t="s">
        <v>41</v>
      </c>
      <c r="E9" s="20" t="s">
        <v>42</v>
      </c>
      <c r="F9" s="18">
        <v>1000000</v>
      </c>
      <c r="G9" s="19">
        <v>0.18</v>
      </c>
      <c r="H9" s="18">
        <v>20000</v>
      </c>
      <c r="I9" s="18">
        <v>18893688000</v>
      </c>
      <c r="J9" s="18">
        <v>19126123500</v>
      </c>
      <c r="K9" s="18">
        <v>0</v>
      </c>
      <c r="L9" s="18">
        <v>0</v>
      </c>
      <c r="M9" s="18">
        <v>20000</v>
      </c>
      <c r="N9" s="18">
        <v>18893688000</v>
      </c>
      <c r="O9" s="18">
        <v>0</v>
      </c>
      <c r="P9" s="18">
        <v>0</v>
      </c>
      <c r="Q9" s="18">
        <v>0</v>
      </c>
      <c r="R9" s="18">
        <v>0</v>
      </c>
      <c r="S9" s="19">
        <v>0</v>
      </c>
    </row>
    <row r="10" spans="1:19" ht="23.1" customHeight="1">
      <c r="A10" s="17" t="s">
        <v>43</v>
      </c>
      <c r="B10" s="17" t="s">
        <v>40</v>
      </c>
      <c r="C10" s="17" t="s">
        <v>40</v>
      </c>
      <c r="D10" s="20" t="s">
        <v>44</v>
      </c>
      <c r="E10" s="20" t="s">
        <v>45</v>
      </c>
      <c r="F10" s="18">
        <v>1000000</v>
      </c>
      <c r="G10" s="19">
        <v>0</v>
      </c>
      <c r="H10" s="18">
        <v>0</v>
      </c>
      <c r="I10" s="18">
        <v>0</v>
      </c>
      <c r="J10" s="18">
        <v>0</v>
      </c>
      <c r="K10" s="18">
        <v>21277</v>
      </c>
      <c r="L10" s="18">
        <v>15021806418</v>
      </c>
      <c r="M10" s="18">
        <v>0</v>
      </c>
      <c r="N10" s="18">
        <v>0</v>
      </c>
      <c r="O10" s="18">
        <v>21277</v>
      </c>
      <c r="P10" s="18">
        <v>707110</v>
      </c>
      <c r="Q10" s="18">
        <v>15021806418</v>
      </c>
      <c r="R10" s="18">
        <v>15034271718</v>
      </c>
      <c r="S10" s="19">
        <v>0.53</v>
      </c>
    </row>
    <row r="11" spans="1:19" ht="23.1" customHeight="1">
      <c r="A11" s="17" t="s">
        <v>25</v>
      </c>
      <c r="B11" s="17"/>
      <c r="C11" s="17"/>
      <c r="D11" s="20"/>
      <c r="E11" s="20"/>
      <c r="F11" s="18">
        <v>2000000</v>
      </c>
      <c r="G11" s="19">
        <v>0.18</v>
      </c>
      <c r="H11" s="18"/>
      <c r="I11" s="18">
        <v>18893688000</v>
      </c>
      <c r="J11" s="18">
        <v>19126123500</v>
      </c>
      <c r="K11" s="18"/>
      <c r="L11" s="18">
        <v>15021806418</v>
      </c>
      <c r="M11" s="18"/>
      <c r="N11" s="18">
        <v>18893688000</v>
      </c>
      <c r="O11" s="18"/>
      <c r="P11" s="18">
        <v>707110</v>
      </c>
      <c r="Q11" s="18">
        <v>15021806418</v>
      </c>
      <c r="R11" s="18">
        <v>15034271718</v>
      </c>
      <c r="S11" s="19">
        <v>0.53</v>
      </c>
    </row>
    <row r="12" spans="1:19" ht="23.1" customHeight="1">
      <c r="A12" s="26" t="s">
        <v>26</v>
      </c>
      <c r="B12" s="27"/>
      <c r="C12" s="27"/>
      <c r="D12" s="21"/>
      <c r="E12" s="21"/>
      <c r="F12" s="23"/>
      <c r="G12" s="23"/>
      <c r="H12" s="22"/>
      <c r="I12" s="23"/>
      <c r="J12" s="23"/>
      <c r="K12" s="22"/>
      <c r="L12" s="23"/>
      <c r="M12" s="22"/>
      <c r="N12" s="23"/>
      <c r="O12" s="22"/>
      <c r="P12" s="23"/>
      <c r="Q12" s="23"/>
      <c r="R12" s="23"/>
      <c r="S12" s="23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7"/>
  <sheetViews>
    <sheetView rightToLeft="1" zoomScale="130" zoomScaleNormal="130" zoomScaleSheetLayoutView="106" workbookViewId="0">
      <selection activeCell="L16" sqref="L16"/>
    </sheetView>
  </sheetViews>
  <sheetFormatPr defaultColWidth="9" defaultRowHeight="15.75"/>
  <cols>
    <col min="1" max="1" width="19.85546875" style="10" customWidth="1"/>
    <col min="2" max="2" width="13" style="10" customWidth="1"/>
    <col min="3" max="4" width="15.85546875" style="10" customWidth="1"/>
    <col min="5" max="5" width="13" style="10" customWidth="1"/>
    <col min="6" max="6" width="17.28515625" style="10" customWidth="1"/>
    <col min="7" max="7" width="13" style="10" customWidth="1"/>
    <col min="8" max="8" width="17.28515625" style="10" customWidth="1"/>
    <col min="9" max="9" width="13" style="10" customWidth="1"/>
    <col min="10" max="10" width="15.42578125" style="10" bestFit="1" customWidth="1"/>
    <col min="11" max="12" width="17.28515625" style="10" customWidth="1"/>
    <col min="13" max="13" width="13" style="10" customWidth="1"/>
    <col min="14" max="14" width="9" style="4" customWidth="1"/>
    <col min="15" max="16384" width="9" style="4"/>
  </cols>
  <sheetData>
    <row r="1" spans="1:13">
      <c r="A1" s="70" t="s">
        <v>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>
      <c r="A2" s="70" t="s">
        <v>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>
      <c r="A3" s="70" t="s">
        <v>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>
      <c r="A4" s="76" t="s">
        <v>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>
      <c r="A5" s="77" t="s">
        <v>46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7" spans="1:13" ht="18.75" customHeight="1">
      <c r="A7" s="5"/>
      <c r="B7" s="80" t="s">
        <v>10</v>
      </c>
      <c r="C7" s="69"/>
      <c r="D7" s="69"/>
      <c r="E7" s="78" t="s">
        <v>11</v>
      </c>
      <c r="F7" s="79"/>
      <c r="G7" s="79"/>
      <c r="H7" s="79"/>
      <c r="I7" s="80" t="s">
        <v>12</v>
      </c>
      <c r="J7" s="69"/>
      <c r="K7" s="69"/>
      <c r="L7" s="69"/>
      <c r="M7" s="69"/>
    </row>
    <row r="8" spans="1:13" ht="17.25" customHeight="1">
      <c r="A8" s="71" t="s">
        <v>13</v>
      </c>
      <c r="B8" s="71" t="s">
        <v>47</v>
      </c>
      <c r="C8" s="71" t="s">
        <v>15</v>
      </c>
      <c r="D8" s="68" t="s">
        <v>16</v>
      </c>
      <c r="E8" s="72" t="s">
        <v>48</v>
      </c>
      <c r="F8" s="73"/>
      <c r="G8" s="74" t="s">
        <v>49</v>
      </c>
      <c r="H8" s="75"/>
      <c r="I8" s="68" t="s">
        <v>14</v>
      </c>
      <c r="J8" s="68" t="s">
        <v>50</v>
      </c>
      <c r="K8" s="68" t="s">
        <v>15</v>
      </c>
      <c r="L8" s="68" t="s">
        <v>16</v>
      </c>
      <c r="M8" s="68" t="s">
        <v>20</v>
      </c>
    </row>
    <row r="9" spans="1:13" ht="20.25" customHeight="1">
      <c r="A9" s="69"/>
      <c r="B9" s="69"/>
      <c r="C9" s="69"/>
      <c r="D9" s="69"/>
      <c r="E9" s="14" t="s">
        <v>14</v>
      </c>
      <c r="F9" s="14" t="s">
        <v>15</v>
      </c>
      <c r="G9" s="14" t="s">
        <v>14</v>
      </c>
      <c r="H9" s="14" t="s">
        <v>22</v>
      </c>
      <c r="I9" s="69"/>
      <c r="J9" s="69"/>
      <c r="K9" s="69"/>
      <c r="L9" s="69"/>
      <c r="M9" s="69"/>
    </row>
    <row r="10" spans="1:13" ht="23.1" customHeight="1">
      <c r="A10" s="17" t="s">
        <v>51</v>
      </c>
      <c r="B10" s="18">
        <v>21382193</v>
      </c>
      <c r="C10" s="18">
        <v>624113247571</v>
      </c>
      <c r="D10" s="18">
        <v>626580334353</v>
      </c>
      <c r="E10" s="18">
        <v>205504158</v>
      </c>
      <c r="F10" s="18">
        <v>6098700523586</v>
      </c>
      <c r="G10" s="18">
        <v>196387908</v>
      </c>
      <c r="H10" s="18">
        <v>5825050716454</v>
      </c>
      <c r="I10" s="18">
        <v>30498443</v>
      </c>
      <c r="J10" s="18">
        <v>30080</v>
      </c>
      <c r="K10" s="18">
        <v>912949296701</v>
      </c>
      <c r="L10" s="18">
        <v>917325507697</v>
      </c>
      <c r="M10" s="19">
        <v>32.22</v>
      </c>
    </row>
    <row r="11" spans="1:13" ht="23.1" customHeight="1">
      <c r="A11" s="17" t="s">
        <v>52</v>
      </c>
      <c r="B11" s="18">
        <v>237805</v>
      </c>
      <c r="C11" s="18">
        <v>24999904958</v>
      </c>
      <c r="D11" s="18">
        <v>25196521834</v>
      </c>
      <c r="E11" s="18">
        <v>185027</v>
      </c>
      <c r="F11" s="18">
        <v>19999909644</v>
      </c>
      <c r="G11" s="18">
        <v>237805</v>
      </c>
      <c r="H11" s="18">
        <v>25299487971</v>
      </c>
      <c r="I11" s="18">
        <v>185027</v>
      </c>
      <c r="J11" s="18">
        <v>108731</v>
      </c>
      <c r="K11" s="18">
        <v>19999909644</v>
      </c>
      <c r="L11" s="18">
        <v>20129864421</v>
      </c>
      <c r="M11" s="19">
        <v>0.71</v>
      </c>
    </row>
    <row r="12" spans="1:13" ht="23.1" customHeight="1">
      <c r="A12" s="17" t="s">
        <v>53</v>
      </c>
      <c r="B12" s="18">
        <v>654344</v>
      </c>
      <c r="C12" s="18">
        <v>31450204813</v>
      </c>
      <c r="D12" s="18">
        <v>37661053335</v>
      </c>
      <c r="E12" s="18">
        <v>0</v>
      </c>
      <c r="F12" s="18">
        <v>0</v>
      </c>
      <c r="G12" s="18">
        <v>0</v>
      </c>
      <c r="H12" s="18">
        <v>0</v>
      </c>
      <c r="I12" s="18">
        <v>654344</v>
      </c>
      <c r="J12" s="18">
        <v>59143</v>
      </c>
      <c r="K12" s="18">
        <v>31450204813</v>
      </c>
      <c r="L12" s="18">
        <v>38722361486</v>
      </c>
      <c r="M12" s="19">
        <v>1.36</v>
      </c>
    </row>
    <row r="13" spans="1:13" ht="23.1" customHeight="1">
      <c r="A13" s="17" t="s">
        <v>54</v>
      </c>
      <c r="B13" s="18">
        <v>127240</v>
      </c>
      <c r="C13" s="18">
        <v>5121224887</v>
      </c>
      <c r="D13" s="18">
        <v>6504342810</v>
      </c>
      <c r="E13" s="18">
        <v>0</v>
      </c>
      <c r="F13" s="18">
        <v>0</v>
      </c>
      <c r="G13" s="18">
        <v>0</v>
      </c>
      <c r="H13" s="18">
        <v>0</v>
      </c>
      <c r="I13" s="18">
        <v>127240</v>
      </c>
      <c r="J13" s="18">
        <v>52450</v>
      </c>
      <c r="K13" s="18">
        <v>5121224887</v>
      </c>
      <c r="L13" s="18">
        <v>6677617108</v>
      </c>
      <c r="M13" s="19">
        <v>0.23</v>
      </c>
    </row>
    <row r="14" spans="1:13" ht="23.1" customHeight="1">
      <c r="A14" s="17" t="s">
        <v>55</v>
      </c>
      <c r="B14" s="18">
        <v>5631817</v>
      </c>
      <c r="C14" s="18">
        <v>78807690812</v>
      </c>
      <c r="D14" s="18">
        <v>79169439588</v>
      </c>
      <c r="E14" s="18">
        <v>356460</v>
      </c>
      <c r="F14" s="18">
        <v>5429662281</v>
      </c>
      <c r="G14" s="18">
        <v>2635114</v>
      </c>
      <c r="H14" s="18">
        <v>45360348059</v>
      </c>
      <c r="I14" s="18">
        <v>3353163</v>
      </c>
      <c r="J14" s="18">
        <v>17876</v>
      </c>
      <c r="K14" s="18">
        <v>47205146186</v>
      </c>
      <c r="L14" s="18">
        <v>59913568865</v>
      </c>
      <c r="M14" s="19">
        <v>2.1</v>
      </c>
    </row>
    <row r="15" spans="1:13" ht="23.1" customHeight="1">
      <c r="A15" s="17" t="s">
        <v>56</v>
      </c>
      <c r="B15" s="18">
        <v>0</v>
      </c>
      <c r="C15" s="18">
        <v>0</v>
      </c>
      <c r="D15" s="18">
        <v>0</v>
      </c>
      <c r="E15" s="18">
        <v>9159684</v>
      </c>
      <c r="F15" s="18">
        <v>94430532605</v>
      </c>
      <c r="G15" s="18">
        <v>2531159</v>
      </c>
      <c r="H15" s="18">
        <v>29045444597</v>
      </c>
      <c r="I15" s="18">
        <v>6628525</v>
      </c>
      <c r="J15" s="18">
        <v>11697</v>
      </c>
      <c r="K15" s="18">
        <v>68514116268</v>
      </c>
      <c r="L15" s="18">
        <v>77498191355</v>
      </c>
      <c r="M15" s="19">
        <v>2.72</v>
      </c>
    </row>
    <row r="16" spans="1:13" ht="23.1" customHeight="1">
      <c r="A16" s="17" t="s">
        <v>25</v>
      </c>
      <c r="B16" s="18"/>
      <c r="C16" s="18">
        <v>764492273041</v>
      </c>
      <c r="D16" s="18">
        <v>775111691920</v>
      </c>
      <c r="E16" s="18"/>
      <c r="F16" s="18">
        <v>6218560628116</v>
      </c>
      <c r="G16" s="18"/>
      <c r="H16" s="18">
        <v>5924755997081</v>
      </c>
      <c r="I16" s="18"/>
      <c r="J16" s="18">
        <v>279977</v>
      </c>
      <c r="K16" s="18">
        <v>1085239898499</v>
      </c>
      <c r="L16" s="18">
        <v>1120267110932</v>
      </c>
      <c r="M16" s="19">
        <v>39.340000000000003</v>
      </c>
    </row>
    <row r="17" spans="1:13" ht="23.1" customHeight="1">
      <c r="A17" s="17" t="s">
        <v>26</v>
      </c>
      <c r="B17" s="18"/>
      <c r="C17" s="19"/>
      <c r="D17" s="19"/>
      <c r="E17" s="19"/>
      <c r="F17" s="19"/>
      <c r="G17" s="19"/>
      <c r="H17" s="19"/>
      <c r="I17" s="18"/>
      <c r="J17" s="19"/>
      <c r="K17" s="19"/>
      <c r="L17" s="19"/>
      <c r="M17" s="19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rightToLeft="1" zoomScale="120" zoomScaleNormal="120" zoomScaleSheetLayoutView="106" workbookViewId="0">
      <selection activeCell="B20" sqref="B20"/>
    </sheetView>
  </sheetViews>
  <sheetFormatPr defaultColWidth="9" defaultRowHeight="15.75"/>
  <cols>
    <col min="1" max="1" width="14.140625" style="10" customWidth="1"/>
    <col min="2" max="2" width="14.28515625" style="10" customWidth="1"/>
    <col min="3" max="4" width="17.28515625" style="10" customWidth="1"/>
    <col min="5" max="5" width="14.85546875" style="10" customWidth="1"/>
    <col min="6" max="6" width="13" style="10" customWidth="1"/>
    <col min="7" max="7" width="13" style="4" customWidth="1"/>
    <col min="8" max="8" width="11.42578125" style="4" customWidth="1"/>
    <col min="9" max="9" width="9" style="4" customWidth="1"/>
    <col min="10" max="16384" width="9" style="4"/>
  </cols>
  <sheetData>
    <row r="1" spans="1:7" ht="18.75">
      <c r="A1" s="81" t="s">
        <v>1</v>
      </c>
      <c r="B1" s="81"/>
      <c r="C1" s="81"/>
      <c r="D1" s="81"/>
      <c r="E1" s="81"/>
      <c r="F1" s="81"/>
      <c r="G1" s="84"/>
    </row>
    <row r="2" spans="1:7" ht="18.75">
      <c r="A2" s="81" t="s">
        <v>6</v>
      </c>
      <c r="B2" s="81"/>
      <c r="C2" s="81"/>
      <c r="D2" s="81"/>
      <c r="E2" s="81"/>
      <c r="F2" s="81"/>
      <c r="G2" s="84"/>
    </row>
    <row r="3" spans="1:7" ht="18.75">
      <c r="A3" s="81" t="s">
        <v>7</v>
      </c>
      <c r="B3" s="81"/>
      <c r="C3" s="81"/>
      <c r="D3" s="81"/>
      <c r="E3" s="81"/>
      <c r="F3" s="81"/>
      <c r="G3" s="84"/>
    </row>
    <row r="4" spans="1:7" ht="18.75">
      <c r="A4" s="82" t="s">
        <v>59</v>
      </c>
      <c r="B4" s="83"/>
      <c r="C4" s="83"/>
      <c r="D4" s="83"/>
      <c r="E4" s="83"/>
      <c r="F4" s="83"/>
      <c r="G4" s="83"/>
    </row>
    <row r="5" spans="1:7" ht="18">
      <c r="A5" s="24"/>
      <c r="B5" s="29"/>
      <c r="C5" s="29"/>
      <c r="D5" s="29"/>
      <c r="E5" s="29"/>
      <c r="F5" s="29"/>
    </row>
    <row r="6" spans="1:7" ht="18.75" customHeight="1">
      <c r="A6" s="5"/>
      <c r="B6" s="30" t="s">
        <v>10</v>
      </c>
      <c r="C6" s="78" t="s">
        <v>11</v>
      </c>
      <c r="D6" s="79"/>
      <c r="E6" s="85" t="s">
        <v>12</v>
      </c>
      <c r="F6" s="86"/>
    </row>
    <row r="7" spans="1:7" ht="31.9" customHeight="1">
      <c r="A7" s="28" t="s">
        <v>60</v>
      </c>
      <c r="B7" s="31" t="s">
        <v>61</v>
      </c>
      <c r="C7" s="32" t="s">
        <v>62</v>
      </c>
      <c r="D7" s="32" t="s">
        <v>63</v>
      </c>
      <c r="E7" s="33" t="s">
        <v>61</v>
      </c>
      <c r="F7" s="33" t="s">
        <v>58</v>
      </c>
    </row>
    <row r="8" spans="1:7" ht="23.1" customHeight="1">
      <c r="A8" s="17" t="s">
        <v>64</v>
      </c>
      <c r="B8" s="18">
        <v>4445837765</v>
      </c>
      <c r="C8" s="18">
        <v>3253811220974</v>
      </c>
      <c r="D8" s="18">
        <v>3250924160344</v>
      </c>
      <c r="E8" s="18">
        <v>7332898395</v>
      </c>
      <c r="F8" s="19">
        <v>0.26</v>
      </c>
    </row>
    <row r="9" spans="1:7" ht="23.1" customHeight="1">
      <c r="A9" s="17" t="s">
        <v>65</v>
      </c>
      <c r="B9" s="18">
        <v>846871584</v>
      </c>
      <c r="C9" s="18">
        <v>917307461</v>
      </c>
      <c r="D9" s="18">
        <v>0</v>
      </c>
      <c r="E9" s="18">
        <v>1764179045</v>
      </c>
      <c r="F9" s="19">
        <v>0.06</v>
      </c>
    </row>
    <row r="10" spans="1:7" ht="23.1" customHeight="1">
      <c r="A10" s="17" t="s">
        <v>66</v>
      </c>
      <c r="B10" s="18">
        <v>1059673848</v>
      </c>
      <c r="C10" s="18">
        <v>20008880972</v>
      </c>
      <c r="D10" s="18">
        <v>20000377000</v>
      </c>
      <c r="E10" s="18">
        <v>1068177820</v>
      </c>
      <c r="F10" s="19">
        <v>0.04</v>
      </c>
    </row>
    <row r="11" spans="1:7" ht="23.1" customHeight="1">
      <c r="A11" s="17" t="s">
        <v>67</v>
      </c>
      <c r="B11" s="18">
        <v>305253576</v>
      </c>
      <c r="C11" s="18">
        <v>2597719</v>
      </c>
      <c r="D11" s="18">
        <v>666000</v>
      </c>
      <c r="E11" s="18">
        <v>307185295</v>
      </c>
      <c r="F11" s="19">
        <v>0.01</v>
      </c>
    </row>
    <row r="12" spans="1:7" ht="23.1" customHeight="1">
      <c r="A12" s="17" t="s">
        <v>68</v>
      </c>
      <c r="B12" s="18">
        <v>3965770</v>
      </c>
      <c r="C12" s="18">
        <v>234856065467</v>
      </c>
      <c r="D12" s="18">
        <v>234403022084</v>
      </c>
      <c r="E12" s="18">
        <v>457009153</v>
      </c>
      <c r="F12" s="19">
        <v>0.02</v>
      </c>
    </row>
    <row r="13" spans="1:7" ht="23.1" customHeight="1">
      <c r="A13" s="17" t="s">
        <v>69</v>
      </c>
      <c r="B13" s="18">
        <v>10000000</v>
      </c>
      <c r="C13" s="18">
        <v>0</v>
      </c>
      <c r="D13" s="18">
        <v>0</v>
      </c>
      <c r="E13" s="18">
        <v>10000000</v>
      </c>
      <c r="F13" s="19">
        <v>0</v>
      </c>
    </row>
    <row r="14" spans="1:7" ht="23.1" customHeight="1">
      <c r="A14" s="17" t="s">
        <v>25</v>
      </c>
      <c r="B14" s="18">
        <v>6671602543</v>
      </c>
      <c r="C14" s="18">
        <v>3509596072593</v>
      </c>
      <c r="D14" s="18">
        <v>3505328225428</v>
      </c>
      <c r="E14" s="18">
        <v>10939449708</v>
      </c>
      <c r="F14" s="19">
        <v>0.39</v>
      </c>
    </row>
    <row r="15" spans="1:7" ht="23.1" customHeight="1">
      <c r="A15" s="27" t="s">
        <v>26</v>
      </c>
      <c r="B15" s="23"/>
      <c r="C15" s="23"/>
      <c r="D15" s="23"/>
      <c r="E15" s="23"/>
      <c r="F15" s="23"/>
      <c r="G15" s="5"/>
    </row>
    <row r="19" spans="3:3">
      <c r="C19" s="10" t="s">
        <v>70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4"/>
  <sheetViews>
    <sheetView rightToLeft="1" tabSelected="1" zoomScale="130" zoomScaleNormal="130" workbookViewId="0">
      <selection activeCell="C13" sqref="C13:C14"/>
    </sheetView>
  </sheetViews>
  <sheetFormatPr defaultColWidth="9" defaultRowHeight="18"/>
  <cols>
    <col min="1" max="1" width="39.28515625" style="34" customWidth="1"/>
    <col min="2" max="2" width="13" style="39" customWidth="1"/>
    <col min="3" max="3" width="15.85546875" style="39" customWidth="1"/>
    <col min="4" max="4" width="15.7109375" style="39" customWidth="1"/>
    <col min="5" max="5" width="17.7109375" style="39" customWidth="1"/>
    <col min="6" max="19" width="13" style="1" customWidth="1"/>
    <col min="20" max="20" width="9" style="1" customWidth="1"/>
    <col min="21" max="16384" width="9" style="1"/>
  </cols>
  <sheetData>
    <row r="1" spans="1:19" ht="18.75">
      <c r="A1" s="81" t="s">
        <v>1</v>
      </c>
      <c r="B1" s="81"/>
      <c r="C1" s="81"/>
      <c r="D1" s="81"/>
      <c r="E1" s="24"/>
    </row>
    <row r="2" spans="1:19" ht="18.75">
      <c r="A2" s="81" t="s">
        <v>71</v>
      </c>
      <c r="B2" s="81"/>
      <c r="C2" s="81"/>
      <c r="D2" s="81"/>
      <c r="E2" s="24"/>
    </row>
    <row r="3" spans="1:19" ht="18.75">
      <c r="A3" s="81" t="s">
        <v>72</v>
      </c>
      <c r="B3" s="81"/>
      <c r="C3" s="81"/>
      <c r="D3" s="81"/>
      <c r="E3" s="24"/>
    </row>
    <row r="4" spans="1:19">
      <c r="A4" s="16"/>
      <c r="B4" s="16"/>
      <c r="C4" s="16"/>
      <c r="D4" s="16"/>
      <c r="E4" s="24"/>
    </row>
    <row r="5" spans="1:19" ht="18.75">
      <c r="A5" s="83" t="s">
        <v>73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>
      <c r="A6" s="38" t="s">
        <v>74</v>
      </c>
      <c r="B6" s="38" t="s">
        <v>75</v>
      </c>
      <c r="C6" s="38" t="s">
        <v>61</v>
      </c>
      <c r="D6" s="38" t="s">
        <v>76</v>
      </c>
      <c r="E6" s="38" t="s">
        <v>77</v>
      </c>
    </row>
    <row r="7" spans="1:19" ht="23.1" customHeight="1">
      <c r="A7" s="17" t="s">
        <v>78</v>
      </c>
      <c r="B7" s="20" t="s">
        <v>79</v>
      </c>
      <c r="C7" s="18">
        <v>268193010233</v>
      </c>
      <c r="D7" s="19">
        <v>49.05</v>
      </c>
      <c r="E7" s="19">
        <v>9.42</v>
      </c>
    </row>
    <row r="8" spans="1:19" ht="23.1" customHeight="1">
      <c r="A8" s="59" t="s">
        <v>191</v>
      </c>
      <c r="B8" s="20" t="s">
        <v>80</v>
      </c>
      <c r="C8" s="18">
        <v>159632689210</v>
      </c>
      <c r="D8" s="19">
        <v>29.2</v>
      </c>
      <c r="E8" s="19">
        <v>5.61</v>
      </c>
    </row>
    <row r="9" spans="1:19" ht="23.1" customHeight="1">
      <c r="A9" s="17" t="s">
        <v>81</v>
      </c>
      <c r="B9" s="20" t="s">
        <v>82</v>
      </c>
      <c r="C9" s="18">
        <v>1778466645</v>
      </c>
      <c r="D9" s="19">
        <v>0.33</v>
      </c>
      <c r="E9" s="19">
        <v>0.06</v>
      </c>
    </row>
    <row r="10" spans="1:19" ht="23.1" customHeight="1">
      <c r="A10" s="17" t="s">
        <v>83</v>
      </c>
      <c r="B10" s="20" t="s">
        <v>84</v>
      </c>
      <c r="C10" s="18">
        <v>129078768</v>
      </c>
      <c r="D10" s="19">
        <v>0.02</v>
      </c>
      <c r="E10" s="19">
        <v>0</v>
      </c>
    </row>
    <row r="11" spans="1:19" ht="23.1" customHeight="1">
      <c r="A11" s="17" t="s">
        <v>85</v>
      </c>
      <c r="B11" s="20" t="s">
        <v>86</v>
      </c>
      <c r="C11" s="18">
        <v>117006926503</v>
      </c>
      <c r="D11" s="19">
        <v>21.4</v>
      </c>
      <c r="E11" s="19">
        <v>4.1100000000000003</v>
      </c>
    </row>
    <row r="12" spans="1:19" ht="23.1" customHeight="1">
      <c r="A12" s="17" t="s">
        <v>25</v>
      </c>
      <c r="B12" s="17"/>
      <c r="C12" s="18">
        <v>546740171359</v>
      </c>
      <c r="D12" s="19">
        <v>100</v>
      </c>
      <c r="E12" s="19">
        <v>19.2</v>
      </c>
    </row>
    <row r="13" spans="1:19" ht="23.1" customHeight="1">
      <c r="A13" s="35" t="s">
        <v>26</v>
      </c>
      <c r="B13" s="36"/>
      <c r="C13" s="23"/>
      <c r="D13" s="23"/>
      <c r="E13" s="3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C14" s="55"/>
    </row>
  </sheetData>
  <mergeCells count="4">
    <mergeCell ref="A5:S5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"/>
  <sheetViews>
    <sheetView rightToLeft="1" zoomScale="140" zoomScaleNormal="140" workbookViewId="0">
      <selection activeCell="J8" sqref="J8"/>
    </sheetView>
  </sheetViews>
  <sheetFormatPr defaultColWidth="9" defaultRowHeight="15.75"/>
  <cols>
    <col min="1" max="1" width="24.7109375" style="10" customWidth="1"/>
    <col min="2" max="2" width="16.5703125" style="10" customWidth="1"/>
    <col min="3" max="3" width="23.5703125" style="10" customWidth="1"/>
    <col min="4" max="4" width="16.7109375" style="10" customWidth="1"/>
    <col min="5" max="5" width="14.42578125" style="10" customWidth="1"/>
    <col min="6" max="6" width="13" style="10" customWidth="1"/>
    <col min="7" max="7" width="16" style="10" customWidth="1"/>
    <col min="8" max="8" width="14.42578125" style="10" customWidth="1"/>
    <col min="9" max="9" width="13" style="10" customWidth="1"/>
    <col min="10" max="10" width="16" style="10" customWidth="1"/>
    <col min="11" max="13" width="13" style="10" customWidth="1"/>
    <col min="14" max="14" width="9" style="10" customWidth="1"/>
    <col min="15" max="16384" width="9" style="10"/>
  </cols>
  <sheetData>
    <row r="1" spans="1:13" ht="18.75">
      <c r="A1" s="81" t="s">
        <v>1</v>
      </c>
      <c r="B1" s="81"/>
      <c r="C1" s="81"/>
      <c r="D1" s="81"/>
      <c r="E1" s="81"/>
      <c r="F1" s="81"/>
      <c r="G1" s="81"/>
      <c r="H1" s="81"/>
      <c r="I1" s="81"/>
      <c r="J1" s="81"/>
    </row>
    <row r="2" spans="1:13" ht="18.75">
      <c r="A2" s="81" t="s">
        <v>71</v>
      </c>
      <c r="B2" s="81"/>
      <c r="C2" s="81"/>
      <c r="D2" s="81"/>
      <c r="E2" s="81"/>
      <c r="F2" s="81"/>
      <c r="G2" s="81"/>
      <c r="H2" s="81"/>
      <c r="I2" s="81"/>
      <c r="J2" s="81"/>
    </row>
    <row r="3" spans="1:13" ht="18.75">
      <c r="A3" s="81" t="s">
        <v>7</v>
      </c>
      <c r="B3" s="81"/>
      <c r="C3" s="81"/>
      <c r="D3" s="81"/>
      <c r="E3" s="81"/>
      <c r="F3" s="81"/>
      <c r="G3" s="81"/>
      <c r="H3" s="81"/>
      <c r="I3" s="81"/>
      <c r="J3" s="81"/>
    </row>
    <row r="4" spans="1:13" ht="18.75">
      <c r="A4" s="82" t="s">
        <v>87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ht="16.5" customHeight="1">
      <c r="A5" s="24"/>
      <c r="B5" s="78" t="s">
        <v>88</v>
      </c>
      <c r="C5" s="79"/>
      <c r="D5" s="79"/>
      <c r="E5" s="87" t="s">
        <v>89</v>
      </c>
      <c r="F5" s="87"/>
      <c r="G5" s="87"/>
      <c r="H5" s="87" t="s">
        <v>90</v>
      </c>
      <c r="I5" s="87"/>
      <c r="J5" s="87"/>
      <c r="K5" s="9"/>
      <c r="L5" s="9"/>
      <c r="M5" s="9"/>
    </row>
    <row r="6" spans="1:13" s="7" customFormat="1" ht="47.25" customHeight="1">
      <c r="A6" s="14" t="s">
        <v>27</v>
      </c>
      <c r="B6" s="14" t="s">
        <v>91</v>
      </c>
      <c r="C6" s="14" t="s">
        <v>92</v>
      </c>
      <c r="D6" s="14" t="s">
        <v>93</v>
      </c>
      <c r="E6" s="14" t="s">
        <v>94</v>
      </c>
      <c r="F6" s="14" t="s">
        <v>95</v>
      </c>
      <c r="G6" s="14" t="s">
        <v>96</v>
      </c>
      <c r="H6" s="14" t="s">
        <v>94</v>
      </c>
      <c r="I6" s="14" t="s">
        <v>95</v>
      </c>
      <c r="J6" s="14" t="s">
        <v>96</v>
      </c>
    </row>
    <row r="7" spans="1:13" ht="23.1" customHeight="1">
      <c r="A7" s="17" t="s">
        <v>97</v>
      </c>
      <c r="B7" s="20" t="s">
        <v>98</v>
      </c>
      <c r="C7" s="18">
        <v>50472429</v>
      </c>
      <c r="D7" s="19">
        <v>64</v>
      </c>
      <c r="E7" s="19">
        <v>0</v>
      </c>
      <c r="F7" s="18">
        <v>66259889</v>
      </c>
      <c r="G7" s="18">
        <v>66259889</v>
      </c>
      <c r="H7" s="18">
        <v>3230235456</v>
      </c>
      <c r="I7" s="18">
        <v>-21974391</v>
      </c>
      <c r="J7" s="18">
        <v>3208261065</v>
      </c>
    </row>
    <row r="8" spans="1:13" ht="23.1" customHeight="1">
      <c r="A8" s="17" t="s">
        <v>25</v>
      </c>
      <c r="B8" s="20"/>
      <c r="C8" s="19"/>
      <c r="D8" s="19"/>
      <c r="E8" s="19">
        <v>0</v>
      </c>
      <c r="F8" s="18">
        <v>66259889</v>
      </c>
      <c r="G8" s="18">
        <v>66259889</v>
      </c>
      <c r="H8" s="18">
        <v>3230235456</v>
      </c>
      <c r="I8" s="18">
        <v>-21974391</v>
      </c>
      <c r="J8" s="18">
        <v>3208261065</v>
      </c>
    </row>
    <row r="9" spans="1:13" ht="23.1" customHeight="1">
      <c r="A9" s="17" t="s">
        <v>26</v>
      </c>
      <c r="B9" s="25"/>
      <c r="C9" s="40"/>
      <c r="D9" s="40"/>
      <c r="E9" s="40"/>
      <c r="F9" s="40"/>
      <c r="G9" s="40"/>
      <c r="H9" s="40"/>
      <c r="I9" s="40"/>
      <c r="J9" s="40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"/>
  <sheetViews>
    <sheetView rightToLeft="1" topLeftCell="A10" zoomScale="140" zoomScaleNormal="140" workbookViewId="0">
      <selection activeCell="F15" sqref="F15"/>
    </sheetView>
  </sheetViews>
  <sheetFormatPr defaultColWidth="9" defaultRowHeight="18"/>
  <cols>
    <col min="1" max="1" width="28.5703125" style="39" customWidth="1"/>
    <col min="2" max="2" width="16.85546875" style="15" customWidth="1"/>
    <col min="3" max="3" width="14.42578125" style="15" customWidth="1"/>
    <col min="4" max="4" width="18.7109375" style="39" customWidth="1"/>
    <col min="5" max="7" width="13" style="39" customWidth="1"/>
    <col min="8" max="8" width="14.28515625" style="39" customWidth="1"/>
    <col min="9" max="9" width="13" style="39" customWidth="1"/>
    <col min="10" max="10" width="14.28515625" style="39" customWidth="1"/>
    <col min="11" max="11" width="9" style="1" customWidth="1"/>
    <col min="12" max="16384" width="9" style="1"/>
  </cols>
  <sheetData>
    <row r="1" spans="1:10">
      <c r="A1" s="90" t="s">
        <v>1</v>
      </c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90" t="s">
        <v>71</v>
      </c>
      <c r="B2" s="90"/>
      <c r="C2" s="90"/>
      <c r="D2" s="90"/>
      <c r="E2" s="90"/>
      <c r="F2" s="90"/>
      <c r="G2" s="90"/>
      <c r="H2" s="90"/>
      <c r="I2" s="90"/>
      <c r="J2" s="90"/>
    </row>
    <row r="3" spans="1:10">
      <c r="A3" s="90" t="s">
        <v>7</v>
      </c>
      <c r="B3" s="90"/>
      <c r="C3" s="90"/>
      <c r="D3" s="90"/>
      <c r="E3" s="90"/>
      <c r="F3" s="90"/>
      <c r="G3" s="90"/>
      <c r="H3" s="90"/>
      <c r="I3" s="90"/>
      <c r="J3" s="90"/>
    </row>
    <row r="4" spans="1:10" ht="18.75">
      <c r="A4" s="83" t="s">
        <v>100</v>
      </c>
      <c r="B4" s="83"/>
      <c r="C4" s="83"/>
      <c r="D4" s="83"/>
      <c r="E4" s="83"/>
      <c r="F4" s="24"/>
      <c r="G4" s="24"/>
      <c r="H4" s="24"/>
      <c r="I4" s="24"/>
      <c r="J4" s="24"/>
    </row>
    <row r="5" spans="1:10" ht="16.5" customHeight="1">
      <c r="A5" s="15"/>
      <c r="B5" s="88"/>
      <c r="C5" s="88"/>
      <c r="D5" s="88"/>
      <c r="E5" s="89" t="s">
        <v>89</v>
      </c>
      <c r="F5" s="87"/>
      <c r="G5" s="87"/>
      <c r="H5" s="89" t="s">
        <v>90</v>
      </c>
      <c r="I5" s="87"/>
      <c r="J5" s="87"/>
    </row>
    <row r="6" spans="1:10" ht="38.25" customHeight="1">
      <c r="A6" s="41" t="s">
        <v>74</v>
      </c>
      <c r="B6" s="42" t="s">
        <v>101</v>
      </c>
      <c r="C6" s="42" t="s">
        <v>34</v>
      </c>
      <c r="D6" s="42" t="s">
        <v>57</v>
      </c>
      <c r="E6" s="42" t="s">
        <v>102</v>
      </c>
      <c r="F6" s="42" t="s">
        <v>95</v>
      </c>
      <c r="G6" s="42" t="s">
        <v>103</v>
      </c>
      <c r="H6" s="42" t="s">
        <v>102</v>
      </c>
      <c r="I6" s="42" t="s">
        <v>95</v>
      </c>
      <c r="J6" s="42" t="s">
        <v>103</v>
      </c>
    </row>
    <row r="7" spans="1:10" ht="23.1" customHeight="1">
      <c r="A7" s="17" t="s">
        <v>39</v>
      </c>
      <c r="B7" s="20" t="s">
        <v>42</v>
      </c>
      <c r="C7" s="20" t="s">
        <v>42</v>
      </c>
      <c r="D7" s="17" t="s">
        <v>104</v>
      </c>
      <c r="E7" s="18">
        <v>192344259</v>
      </c>
      <c r="F7" s="18">
        <v>0</v>
      </c>
      <c r="G7" s="18">
        <v>192344259</v>
      </c>
      <c r="H7" s="18">
        <v>898098637</v>
      </c>
      <c r="I7" s="18">
        <v>0</v>
      </c>
      <c r="J7" s="18">
        <v>898098637</v>
      </c>
    </row>
    <row r="8" spans="1:10" ht="23.1" customHeight="1">
      <c r="A8" s="17" t="s">
        <v>105</v>
      </c>
      <c r="B8" s="20" t="s">
        <v>106</v>
      </c>
      <c r="C8" s="20" t="s">
        <v>106</v>
      </c>
      <c r="D8" s="17" t="s">
        <v>107</v>
      </c>
      <c r="E8" s="18">
        <v>0</v>
      </c>
      <c r="F8" s="18">
        <v>0</v>
      </c>
      <c r="G8" s="18">
        <v>0</v>
      </c>
      <c r="H8" s="18">
        <v>391168141</v>
      </c>
      <c r="I8" s="18">
        <v>0</v>
      </c>
      <c r="J8" s="18">
        <v>391168141</v>
      </c>
    </row>
    <row r="9" spans="1:10" ht="23.1" customHeight="1">
      <c r="A9" s="17" t="s">
        <v>108</v>
      </c>
      <c r="B9" s="20" t="s">
        <v>109</v>
      </c>
      <c r="C9" s="20" t="s">
        <v>110</v>
      </c>
      <c r="D9" s="17" t="s">
        <v>110</v>
      </c>
      <c r="E9" s="18">
        <v>47188</v>
      </c>
      <c r="F9" s="18">
        <v>0</v>
      </c>
      <c r="G9" s="18">
        <v>47188</v>
      </c>
      <c r="H9" s="18">
        <v>389972</v>
      </c>
      <c r="I9" s="18">
        <v>0</v>
      </c>
      <c r="J9" s="18">
        <v>389972</v>
      </c>
    </row>
    <row r="10" spans="1:10" ht="23.1" customHeight="1">
      <c r="A10" s="17" t="s">
        <v>111</v>
      </c>
      <c r="B10" s="20" t="s">
        <v>112</v>
      </c>
      <c r="C10" s="20" t="s">
        <v>110</v>
      </c>
      <c r="D10" s="17" t="s">
        <v>110</v>
      </c>
      <c r="E10" s="18">
        <v>645166</v>
      </c>
      <c r="F10" s="18">
        <v>0</v>
      </c>
      <c r="G10" s="18">
        <v>645166</v>
      </c>
      <c r="H10" s="18">
        <v>20012771</v>
      </c>
      <c r="I10" s="18">
        <v>0</v>
      </c>
      <c r="J10" s="18">
        <v>20012771</v>
      </c>
    </row>
    <row r="11" spans="1:10" ht="23.1" customHeight="1">
      <c r="A11" s="17" t="s">
        <v>113</v>
      </c>
      <c r="B11" s="20" t="s">
        <v>114</v>
      </c>
      <c r="C11" s="20" t="s">
        <v>110</v>
      </c>
      <c r="D11" s="17" t="s">
        <v>110</v>
      </c>
      <c r="E11" s="18">
        <v>842262</v>
      </c>
      <c r="F11" s="18">
        <v>0</v>
      </c>
      <c r="G11" s="18">
        <v>842262</v>
      </c>
      <c r="H11" s="18">
        <v>26851028</v>
      </c>
      <c r="I11" s="18">
        <v>0</v>
      </c>
      <c r="J11" s="18">
        <v>26851028</v>
      </c>
    </row>
    <row r="12" spans="1:10" ht="23.1" customHeight="1">
      <c r="A12" s="17" t="s">
        <v>115</v>
      </c>
      <c r="B12" s="20" t="s">
        <v>114</v>
      </c>
      <c r="C12" s="20" t="s">
        <v>110</v>
      </c>
      <c r="D12" s="17" t="s">
        <v>110</v>
      </c>
      <c r="E12" s="18">
        <v>1706260</v>
      </c>
      <c r="F12" s="18">
        <v>0</v>
      </c>
      <c r="G12" s="18">
        <v>1706260</v>
      </c>
      <c r="H12" s="18">
        <v>13176629</v>
      </c>
      <c r="I12" s="18">
        <v>0</v>
      </c>
      <c r="J12" s="18">
        <v>13176629</v>
      </c>
    </row>
    <row r="13" spans="1:10" ht="23.1" customHeight="1">
      <c r="A13" s="17" t="s">
        <v>116</v>
      </c>
      <c r="B13" s="20" t="s">
        <v>117</v>
      </c>
      <c r="C13" s="20" t="s">
        <v>110</v>
      </c>
      <c r="D13" s="17" t="s">
        <v>110</v>
      </c>
      <c r="E13" s="18">
        <v>1872615</v>
      </c>
      <c r="F13" s="18">
        <v>0</v>
      </c>
      <c r="G13" s="18">
        <v>1872615</v>
      </c>
      <c r="H13" s="18">
        <v>7266547</v>
      </c>
      <c r="I13" s="18">
        <v>0</v>
      </c>
      <c r="J13" s="18">
        <v>7266547</v>
      </c>
    </row>
    <row r="14" spans="1:10" ht="23.1" customHeight="1">
      <c r="A14" s="17" t="s">
        <v>118</v>
      </c>
      <c r="B14" s="20" t="s">
        <v>119</v>
      </c>
      <c r="C14" s="20" t="s">
        <v>110</v>
      </c>
      <c r="D14" s="17" t="s">
        <v>110</v>
      </c>
      <c r="E14" s="18">
        <v>0</v>
      </c>
      <c r="F14" s="18">
        <v>0</v>
      </c>
      <c r="G14" s="18">
        <v>0</v>
      </c>
      <c r="H14" s="18">
        <v>171111</v>
      </c>
      <c r="I14" s="18">
        <v>0</v>
      </c>
      <c r="J14" s="18">
        <v>171111</v>
      </c>
    </row>
    <row r="15" spans="1:10" ht="23.1" customHeight="1">
      <c r="A15" s="17" t="s">
        <v>120</v>
      </c>
      <c r="B15" s="20" t="s">
        <v>121</v>
      </c>
      <c r="C15" s="20" t="s">
        <v>110</v>
      </c>
      <c r="D15" s="17" t="s">
        <v>110</v>
      </c>
      <c r="E15" s="18">
        <v>671238</v>
      </c>
      <c r="F15" s="18">
        <v>0</v>
      </c>
      <c r="G15" s="18">
        <v>671238</v>
      </c>
      <c r="H15" s="18">
        <v>8184922</v>
      </c>
      <c r="I15" s="18">
        <v>0</v>
      </c>
      <c r="J15" s="18">
        <v>8184922</v>
      </c>
    </row>
    <row r="16" spans="1:10" ht="23.1" customHeight="1">
      <c r="A16" s="17" t="s">
        <v>122</v>
      </c>
      <c r="B16" s="20" t="s">
        <v>123</v>
      </c>
      <c r="C16" s="20" t="s">
        <v>110</v>
      </c>
      <c r="D16" s="17" t="s">
        <v>110</v>
      </c>
      <c r="E16" s="18">
        <v>0</v>
      </c>
      <c r="F16" s="18">
        <v>0</v>
      </c>
      <c r="G16" s="18">
        <v>0</v>
      </c>
      <c r="H16" s="18">
        <v>2603</v>
      </c>
      <c r="I16" s="18">
        <v>0</v>
      </c>
      <c r="J16" s="18">
        <v>2603</v>
      </c>
    </row>
    <row r="17" spans="1:10" ht="23.1" customHeight="1">
      <c r="A17" s="17" t="s">
        <v>124</v>
      </c>
      <c r="B17" s="20" t="s">
        <v>125</v>
      </c>
      <c r="C17" s="20" t="s">
        <v>110</v>
      </c>
      <c r="D17" s="17" t="s">
        <v>110</v>
      </c>
      <c r="E17" s="18">
        <v>725104</v>
      </c>
      <c r="F17" s="18">
        <v>0</v>
      </c>
      <c r="G17" s="18">
        <v>725104</v>
      </c>
      <c r="H17" s="18">
        <v>2813838</v>
      </c>
      <c r="I17" s="18">
        <v>0</v>
      </c>
      <c r="J17" s="18">
        <v>2813838</v>
      </c>
    </row>
    <row r="18" spans="1:10" ht="23.1" customHeight="1">
      <c r="A18" s="17" t="s">
        <v>126</v>
      </c>
      <c r="B18" s="20" t="s">
        <v>127</v>
      </c>
      <c r="C18" s="20" t="s">
        <v>110</v>
      </c>
      <c r="D18" s="17" t="s">
        <v>110</v>
      </c>
      <c r="E18" s="18">
        <v>2608972</v>
      </c>
      <c r="F18" s="18">
        <v>0</v>
      </c>
      <c r="G18" s="18">
        <v>2608972</v>
      </c>
      <c r="H18" s="18">
        <v>18827183</v>
      </c>
      <c r="I18" s="18">
        <v>0</v>
      </c>
      <c r="J18" s="18">
        <v>18827183</v>
      </c>
    </row>
    <row r="19" spans="1:10" ht="23.1" customHeight="1">
      <c r="A19" s="17" t="s">
        <v>128</v>
      </c>
      <c r="B19" s="20" t="s">
        <v>114</v>
      </c>
      <c r="C19" s="20" t="s">
        <v>110</v>
      </c>
      <c r="D19" s="17" t="s">
        <v>110</v>
      </c>
      <c r="E19" s="18">
        <v>13990384</v>
      </c>
      <c r="F19" s="18">
        <v>0</v>
      </c>
      <c r="G19" s="18">
        <v>13990384</v>
      </c>
      <c r="H19" s="18">
        <v>31382164</v>
      </c>
      <c r="I19" s="18">
        <v>0</v>
      </c>
      <c r="J19" s="18">
        <v>31382164</v>
      </c>
    </row>
    <row r="20" spans="1:10" ht="23.1" customHeight="1">
      <c r="A20" s="17" t="s">
        <v>25</v>
      </c>
      <c r="B20" s="20"/>
      <c r="C20" s="20"/>
      <c r="D20" s="17"/>
      <c r="E20" s="18">
        <v>215453448</v>
      </c>
      <c r="F20" s="18">
        <v>0</v>
      </c>
      <c r="G20" s="18">
        <v>215453448</v>
      </c>
      <c r="H20" s="18">
        <v>1418345546</v>
      </c>
      <c r="I20" s="18">
        <v>0</v>
      </c>
      <c r="J20" s="18">
        <v>1418345546</v>
      </c>
    </row>
    <row r="21" spans="1:10" ht="23.1" customHeight="1">
      <c r="A21" s="17" t="s">
        <v>26</v>
      </c>
      <c r="B21" s="20"/>
      <c r="C21" s="20"/>
      <c r="D21" s="17"/>
      <c r="E21" s="19"/>
      <c r="F21" s="19"/>
      <c r="G21" s="19"/>
      <c r="H21" s="19"/>
      <c r="I21" s="19"/>
      <c r="J21" s="19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9"/>
  <sheetViews>
    <sheetView rightToLeft="1" zoomScale="130" zoomScaleNormal="130" workbookViewId="0">
      <selection activeCell="G18" sqref="G18"/>
    </sheetView>
  </sheetViews>
  <sheetFormatPr defaultColWidth="9" defaultRowHeight="18"/>
  <cols>
    <col min="1" max="1" width="21.85546875" style="39" customWidth="1"/>
    <col min="2" max="7" width="13" style="39" customWidth="1"/>
    <col min="8" max="8" width="9" style="1" customWidth="1"/>
    <col min="9" max="16384" width="9" style="1"/>
  </cols>
  <sheetData>
    <row r="1" spans="1:7">
      <c r="A1" s="90" t="s">
        <v>1</v>
      </c>
      <c r="B1" s="90"/>
      <c r="C1" s="90"/>
      <c r="D1" s="90"/>
      <c r="E1" s="90"/>
      <c r="F1" s="90"/>
      <c r="G1" s="90"/>
    </row>
    <row r="2" spans="1:7">
      <c r="A2" s="90" t="s">
        <v>71</v>
      </c>
      <c r="B2" s="90"/>
      <c r="C2" s="90"/>
      <c r="D2" s="90"/>
      <c r="E2" s="90"/>
      <c r="F2" s="90"/>
      <c r="G2" s="90"/>
    </row>
    <row r="3" spans="1:7">
      <c r="A3" s="90" t="s">
        <v>7</v>
      </c>
      <c r="B3" s="90"/>
      <c r="C3" s="90"/>
      <c r="D3" s="90"/>
      <c r="E3" s="90"/>
      <c r="F3" s="90"/>
      <c r="G3" s="90"/>
    </row>
    <row r="4" spans="1:7" ht="18.75">
      <c r="A4" s="83" t="s">
        <v>129</v>
      </c>
      <c r="B4" s="83"/>
      <c r="C4" s="24"/>
      <c r="D4" s="24"/>
      <c r="E4" s="24"/>
      <c r="F4" s="24"/>
      <c r="G4" s="24"/>
    </row>
    <row r="5" spans="1:7" ht="16.5" customHeight="1">
      <c r="A5" s="15"/>
      <c r="B5" s="89" t="s">
        <v>89</v>
      </c>
      <c r="C5" s="87"/>
      <c r="D5" s="87"/>
      <c r="E5" s="89" t="s">
        <v>90</v>
      </c>
      <c r="F5" s="87"/>
      <c r="G5" s="87"/>
    </row>
    <row r="6" spans="1:7" ht="38.25" customHeight="1">
      <c r="A6" s="41" t="s">
        <v>74</v>
      </c>
      <c r="B6" s="42" t="s">
        <v>102</v>
      </c>
      <c r="C6" s="42" t="s">
        <v>95</v>
      </c>
      <c r="D6" s="42" t="s">
        <v>103</v>
      </c>
      <c r="E6" s="42" t="s">
        <v>102</v>
      </c>
      <c r="F6" s="42" t="s">
        <v>95</v>
      </c>
      <c r="G6" s="42" t="s">
        <v>103</v>
      </c>
    </row>
    <row r="7" spans="1:7" ht="23.1" customHeight="1">
      <c r="A7" s="17" t="s">
        <v>108</v>
      </c>
      <c r="B7" s="18">
        <v>47188</v>
      </c>
      <c r="C7" s="18">
        <v>0</v>
      </c>
      <c r="D7" s="18">
        <v>47188</v>
      </c>
      <c r="E7" s="18">
        <v>389972</v>
      </c>
      <c r="F7" s="18">
        <v>0</v>
      </c>
      <c r="G7" s="18">
        <v>389972</v>
      </c>
    </row>
    <row r="8" spans="1:7" ht="23.1" customHeight="1">
      <c r="A8" s="17" t="s">
        <v>111</v>
      </c>
      <c r="B8" s="18">
        <v>645166</v>
      </c>
      <c r="C8" s="18">
        <v>0</v>
      </c>
      <c r="D8" s="18">
        <v>645166</v>
      </c>
      <c r="E8" s="18">
        <v>20012771</v>
      </c>
      <c r="F8" s="18">
        <v>0</v>
      </c>
      <c r="G8" s="18">
        <v>20012771</v>
      </c>
    </row>
    <row r="9" spans="1:7" ht="23.1" customHeight="1">
      <c r="A9" s="17" t="s">
        <v>113</v>
      </c>
      <c r="B9" s="18">
        <v>842262</v>
      </c>
      <c r="C9" s="18">
        <v>0</v>
      </c>
      <c r="D9" s="18">
        <v>842262</v>
      </c>
      <c r="E9" s="18">
        <v>26851028</v>
      </c>
      <c r="F9" s="18">
        <v>0</v>
      </c>
      <c r="G9" s="18">
        <v>26851028</v>
      </c>
    </row>
    <row r="10" spans="1:7" ht="23.1" customHeight="1">
      <c r="A10" s="17" t="s">
        <v>115</v>
      </c>
      <c r="B10" s="18">
        <v>1706260</v>
      </c>
      <c r="C10" s="18">
        <v>0</v>
      </c>
      <c r="D10" s="18">
        <v>1706260</v>
      </c>
      <c r="E10" s="18">
        <v>13176629</v>
      </c>
      <c r="F10" s="18">
        <v>0</v>
      </c>
      <c r="G10" s="18">
        <v>13176629</v>
      </c>
    </row>
    <row r="11" spans="1:7" ht="23.1" customHeight="1">
      <c r="A11" s="17" t="s">
        <v>116</v>
      </c>
      <c r="B11" s="18">
        <v>1872615</v>
      </c>
      <c r="C11" s="18">
        <v>0</v>
      </c>
      <c r="D11" s="18">
        <v>1872615</v>
      </c>
      <c r="E11" s="18">
        <v>7266547</v>
      </c>
      <c r="F11" s="18">
        <v>0</v>
      </c>
      <c r="G11" s="18">
        <v>7266547</v>
      </c>
    </row>
    <row r="12" spans="1:7" ht="23.1" customHeight="1">
      <c r="A12" s="17" t="s">
        <v>118</v>
      </c>
      <c r="B12" s="18">
        <v>0</v>
      </c>
      <c r="C12" s="18">
        <v>0</v>
      </c>
      <c r="D12" s="18">
        <v>0</v>
      </c>
      <c r="E12" s="18">
        <v>171111</v>
      </c>
      <c r="F12" s="18">
        <v>0</v>
      </c>
      <c r="G12" s="18">
        <v>171111</v>
      </c>
    </row>
    <row r="13" spans="1:7" ht="23.1" customHeight="1">
      <c r="A13" s="17" t="s">
        <v>120</v>
      </c>
      <c r="B13" s="18">
        <v>671238</v>
      </c>
      <c r="C13" s="18">
        <v>0</v>
      </c>
      <c r="D13" s="18">
        <v>671238</v>
      </c>
      <c r="E13" s="18">
        <v>8184922</v>
      </c>
      <c r="F13" s="18">
        <v>0</v>
      </c>
      <c r="G13" s="18">
        <v>8184922</v>
      </c>
    </row>
    <row r="14" spans="1:7" ht="23.1" customHeight="1">
      <c r="A14" s="17" t="s">
        <v>122</v>
      </c>
      <c r="B14" s="18">
        <v>0</v>
      </c>
      <c r="C14" s="18">
        <v>0</v>
      </c>
      <c r="D14" s="18">
        <v>0</v>
      </c>
      <c r="E14" s="18">
        <v>2603</v>
      </c>
      <c r="F14" s="18">
        <v>0</v>
      </c>
      <c r="G14" s="18">
        <v>2603</v>
      </c>
    </row>
    <row r="15" spans="1:7" ht="23.1" customHeight="1">
      <c r="A15" s="17" t="s">
        <v>124</v>
      </c>
      <c r="B15" s="18">
        <v>725104</v>
      </c>
      <c r="C15" s="18">
        <v>0</v>
      </c>
      <c r="D15" s="18">
        <v>725104</v>
      </c>
      <c r="E15" s="18">
        <v>2813838</v>
      </c>
      <c r="F15" s="18">
        <v>0</v>
      </c>
      <c r="G15" s="18">
        <v>2813838</v>
      </c>
    </row>
    <row r="16" spans="1:7" ht="23.1" customHeight="1">
      <c r="A16" s="17" t="s">
        <v>126</v>
      </c>
      <c r="B16" s="18">
        <v>2608972</v>
      </c>
      <c r="C16" s="18">
        <v>0</v>
      </c>
      <c r="D16" s="18">
        <v>2608972</v>
      </c>
      <c r="E16" s="18">
        <v>18827183</v>
      </c>
      <c r="F16" s="18">
        <v>0</v>
      </c>
      <c r="G16" s="18">
        <v>18827183</v>
      </c>
    </row>
    <row r="17" spans="1:7" ht="23.1" customHeight="1">
      <c r="A17" s="17" t="s">
        <v>128</v>
      </c>
      <c r="B17" s="18">
        <v>13990384</v>
      </c>
      <c r="C17" s="18">
        <v>0</v>
      </c>
      <c r="D17" s="18">
        <v>13990384</v>
      </c>
      <c r="E17" s="18">
        <v>31382164</v>
      </c>
      <c r="F17" s="18">
        <v>0</v>
      </c>
      <c r="G17" s="18">
        <v>31382164</v>
      </c>
    </row>
    <row r="18" spans="1:7" ht="23.1" customHeight="1">
      <c r="A18" s="17" t="s">
        <v>25</v>
      </c>
      <c r="B18" s="18">
        <v>23109189</v>
      </c>
      <c r="C18" s="18">
        <v>0</v>
      </c>
      <c r="D18" s="18">
        <v>23109189</v>
      </c>
      <c r="E18" s="18">
        <v>129078768</v>
      </c>
      <c r="F18" s="18">
        <v>0</v>
      </c>
      <c r="G18" s="18">
        <v>129078768</v>
      </c>
    </row>
    <row r="19" spans="1:7" ht="23.1" customHeight="1">
      <c r="A19" s="17" t="s">
        <v>26</v>
      </c>
      <c r="B19" s="19"/>
      <c r="C19" s="19"/>
      <c r="D19" s="19"/>
      <c r="E19" s="19"/>
      <c r="F19" s="19"/>
      <c r="G19" s="19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2"/>
  <sheetViews>
    <sheetView rightToLeft="1" topLeftCell="A4" zoomScale="140" zoomScaleNormal="140" workbookViewId="0">
      <selection activeCell="A19" sqref="A19"/>
    </sheetView>
  </sheetViews>
  <sheetFormatPr defaultColWidth="9" defaultRowHeight="18"/>
  <cols>
    <col min="1" max="1" width="28.5703125" style="39" customWidth="1"/>
    <col min="2" max="2" width="13" style="39" customWidth="1"/>
    <col min="3" max="3" width="17.28515625" style="39" customWidth="1"/>
    <col min="4" max="4" width="18.28515625" style="39" customWidth="1"/>
    <col min="5" max="5" width="22.5703125" style="39" customWidth="1"/>
    <col min="6" max="6" width="13" style="39" customWidth="1"/>
    <col min="7" max="7" width="18.28515625" style="39" customWidth="1"/>
    <col min="8" max="8" width="19.28515625" style="39" customWidth="1"/>
    <col min="9" max="9" width="22.5703125" style="39" customWidth="1"/>
    <col min="10" max="10" width="9" style="1" customWidth="1"/>
    <col min="11" max="16384" width="9" style="1"/>
  </cols>
  <sheetData>
    <row r="1" spans="1:9" ht="18.75">
      <c r="A1" s="81" t="s">
        <v>1</v>
      </c>
      <c r="B1" s="81"/>
      <c r="C1" s="81"/>
      <c r="D1" s="81"/>
      <c r="E1" s="81"/>
      <c r="F1" s="81"/>
      <c r="G1" s="81"/>
      <c r="H1" s="81"/>
      <c r="I1" s="81"/>
    </row>
    <row r="2" spans="1:9" ht="18.75">
      <c r="A2" s="81" t="s">
        <v>71</v>
      </c>
      <c r="B2" s="81"/>
      <c r="C2" s="81"/>
      <c r="D2" s="81"/>
      <c r="E2" s="81"/>
      <c r="F2" s="81"/>
      <c r="G2" s="81"/>
      <c r="H2" s="81"/>
      <c r="I2" s="81"/>
    </row>
    <row r="3" spans="1:9" ht="18.75">
      <c r="A3" s="81" t="s">
        <v>72</v>
      </c>
      <c r="B3" s="81"/>
      <c r="C3" s="81"/>
      <c r="D3" s="81"/>
      <c r="E3" s="81"/>
      <c r="F3" s="81"/>
      <c r="G3" s="81"/>
      <c r="H3" s="81"/>
      <c r="I3" s="81"/>
    </row>
    <row r="4" spans="1:9" ht="18.75">
      <c r="A4" s="82" t="s">
        <v>130</v>
      </c>
      <c r="B4" s="83"/>
      <c r="C4" s="83"/>
      <c r="D4" s="83"/>
      <c r="E4" s="83"/>
      <c r="F4" s="83"/>
      <c r="G4" s="83"/>
      <c r="H4" s="83"/>
      <c r="I4" s="83"/>
    </row>
    <row r="5" spans="1:9" ht="16.5" customHeight="1">
      <c r="A5" s="24"/>
      <c r="B5" s="89" t="s">
        <v>89</v>
      </c>
      <c r="C5" s="87"/>
      <c r="D5" s="87"/>
      <c r="E5" s="87"/>
      <c r="F5" s="89" t="s">
        <v>90</v>
      </c>
      <c r="G5" s="87"/>
      <c r="H5" s="87"/>
      <c r="I5" s="87"/>
    </row>
    <row r="6" spans="1:9">
      <c r="A6" s="41" t="s">
        <v>74</v>
      </c>
      <c r="B6" s="38" t="s">
        <v>14</v>
      </c>
      <c r="C6" s="38" t="s">
        <v>131</v>
      </c>
      <c r="D6" s="38" t="s">
        <v>132</v>
      </c>
      <c r="E6" s="38" t="s">
        <v>133</v>
      </c>
      <c r="F6" s="38" t="s">
        <v>14</v>
      </c>
      <c r="G6" s="38" t="s">
        <v>16</v>
      </c>
      <c r="H6" s="38" t="s">
        <v>132</v>
      </c>
      <c r="I6" s="38" t="s">
        <v>133</v>
      </c>
    </row>
    <row r="7" spans="1:9" ht="23.1" customHeight="1">
      <c r="A7" s="17" t="s">
        <v>97</v>
      </c>
      <c r="B7" s="18">
        <v>0</v>
      </c>
      <c r="C7" s="19">
        <v>0</v>
      </c>
      <c r="D7" s="19">
        <v>0</v>
      </c>
      <c r="E7" s="19">
        <v>0</v>
      </c>
      <c r="F7" s="18">
        <v>83664042</v>
      </c>
      <c r="G7" s="18">
        <v>584939015978</v>
      </c>
      <c r="H7" s="18">
        <v>-539764712458</v>
      </c>
      <c r="I7" s="18">
        <v>45174303520</v>
      </c>
    </row>
    <row r="8" spans="1:9" ht="23.1" customHeight="1">
      <c r="A8" s="17" t="s">
        <v>24</v>
      </c>
      <c r="B8" s="18">
        <v>3127064</v>
      </c>
      <c r="C8" s="18">
        <v>3893551053</v>
      </c>
      <c r="D8" s="18">
        <v>-3426406463</v>
      </c>
      <c r="E8" s="18">
        <v>467144590</v>
      </c>
      <c r="F8" s="18">
        <v>176532838</v>
      </c>
      <c r="G8" s="18">
        <v>197701146560</v>
      </c>
      <c r="H8" s="18">
        <v>-194182284635</v>
      </c>
      <c r="I8" s="18">
        <v>3518861925</v>
      </c>
    </row>
    <row r="9" spans="1:9" ht="23.1" customHeight="1">
      <c r="A9" s="17" t="s">
        <v>23</v>
      </c>
      <c r="B9" s="18">
        <v>42419054</v>
      </c>
      <c r="C9" s="18">
        <v>90264564828</v>
      </c>
      <c r="D9" s="18">
        <v>-105864816776</v>
      </c>
      <c r="E9" s="18">
        <v>-15600251948</v>
      </c>
      <c r="F9" s="18">
        <v>119624339</v>
      </c>
      <c r="G9" s="18">
        <v>257729834494</v>
      </c>
      <c r="H9" s="18">
        <v>-310555388095</v>
      </c>
      <c r="I9" s="18">
        <v>-52825553601</v>
      </c>
    </row>
    <row r="10" spans="1:9" ht="23.1" customHeight="1">
      <c r="A10" s="17" t="s">
        <v>52</v>
      </c>
      <c r="B10" s="18">
        <v>237805</v>
      </c>
      <c r="C10" s="18">
        <v>25299487971</v>
      </c>
      <c r="D10" s="18">
        <v>-24999904958</v>
      </c>
      <c r="E10" s="18">
        <v>299583013</v>
      </c>
      <c r="F10" s="18">
        <v>769350</v>
      </c>
      <c r="G10" s="18">
        <v>79528431968</v>
      </c>
      <c r="H10" s="18">
        <v>-79055960261</v>
      </c>
      <c r="I10" s="18">
        <v>472471707</v>
      </c>
    </row>
    <row r="11" spans="1:9" ht="23.1" customHeight="1">
      <c r="A11" s="17" t="s">
        <v>56</v>
      </c>
      <c r="B11" s="18">
        <v>2531159</v>
      </c>
      <c r="C11" s="18">
        <v>29045444597</v>
      </c>
      <c r="D11" s="18">
        <v>-25916416337</v>
      </c>
      <c r="E11" s="18">
        <v>3129028260</v>
      </c>
      <c r="F11" s="18">
        <v>2531159</v>
      </c>
      <c r="G11" s="18">
        <v>29045444597</v>
      </c>
      <c r="H11" s="18">
        <v>-25916416337</v>
      </c>
      <c r="I11" s="18">
        <v>3129028260</v>
      </c>
    </row>
    <row r="12" spans="1:9" ht="23.1" customHeight="1">
      <c r="A12" s="17" t="s">
        <v>134</v>
      </c>
      <c r="B12" s="18">
        <v>0</v>
      </c>
      <c r="C12" s="18">
        <v>0</v>
      </c>
      <c r="D12" s="18">
        <v>0</v>
      </c>
      <c r="E12" s="18">
        <v>0</v>
      </c>
      <c r="F12" s="18">
        <v>2276776</v>
      </c>
      <c r="G12" s="18">
        <v>77938331204</v>
      </c>
      <c r="H12" s="18">
        <v>-73214804282</v>
      </c>
      <c r="I12" s="18">
        <v>4723526922</v>
      </c>
    </row>
    <row r="13" spans="1:9" ht="23.1" customHeight="1">
      <c r="A13" s="17" t="s">
        <v>53</v>
      </c>
      <c r="B13" s="18">
        <v>0</v>
      </c>
      <c r="C13" s="18">
        <v>0</v>
      </c>
      <c r="D13" s="18">
        <v>0</v>
      </c>
      <c r="E13" s="18">
        <v>0</v>
      </c>
      <c r="F13" s="18">
        <v>793656</v>
      </c>
      <c r="G13" s="18">
        <v>39018579503</v>
      </c>
      <c r="H13" s="18">
        <v>-38146057350</v>
      </c>
      <c r="I13" s="18">
        <v>872522153</v>
      </c>
    </row>
    <row r="14" spans="1:9" ht="23.1" customHeight="1">
      <c r="A14" s="17" t="s">
        <v>135</v>
      </c>
      <c r="B14" s="18">
        <v>0</v>
      </c>
      <c r="C14" s="18">
        <v>0</v>
      </c>
      <c r="D14" s="18">
        <v>0</v>
      </c>
      <c r="E14" s="18">
        <v>0</v>
      </c>
      <c r="F14" s="18">
        <v>2210159</v>
      </c>
      <c r="G14" s="18">
        <v>55623247039</v>
      </c>
      <c r="H14" s="18">
        <v>-53452618280</v>
      </c>
      <c r="I14" s="18">
        <v>2170628759</v>
      </c>
    </row>
    <row r="15" spans="1:9" ht="23.1" customHeight="1">
      <c r="A15" s="17" t="s">
        <v>55</v>
      </c>
      <c r="B15" s="18">
        <v>2635114</v>
      </c>
      <c r="C15" s="18">
        <v>45360312516</v>
      </c>
      <c r="D15" s="18">
        <v>-37032206907</v>
      </c>
      <c r="E15" s="18">
        <v>8328105609</v>
      </c>
      <c r="F15" s="18">
        <v>33760300</v>
      </c>
      <c r="G15" s="18">
        <v>470088181181</v>
      </c>
      <c r="H15" s="18">
        <v>-471849640968</v>
      </c>
      <c r="I15" s="18">
        <v>-1761459787</v>
      </c>
    </row>
    <row r="16" spans="1:9" ht="23.1" customHeight="1">
      <c r="A16" s="17" t="s">
        <v>51</v>
      </c>
      <c r="B16" s="18">
        <v>196387908</v>
      </c>
      <c r="C16" s="18">
        <v>5825050716454</v>
      </c>
      <c r="D16" s="18">
        <v>-5809864474456</v>
      </c>
      <c r="E16" s="18">
        <v>15186241998</v>
      </c>
      <c r="F16" s="18">
        <v>2048787753</v>
      </c>
      <c r="G16" s="18">
        <v>55601217925869</v>
      </c>
      <c r="H16" s="18">
        <v>-55490969418177</v>
      </c>
      <c r="I16" s="18">
        <v>110248507692</v>
      </c>
    </row>
    <row r="17" spans="1:9" ht="23.1" customHeight="1">
      <c r="A17" s="17" t="s">
        <v>136</v>
      </c>
      <c r="B17" s="18">
        <v>0</v>
      </c>
      <c r="C17" s="18">
        <v>0</v>
      </c>
      <c r="D17" s="18">
        <v>0</v>
      </c>
      <c r="E17" s="18">
        <v>0</v>
      </c>
      <c r="F17" s="18">
        <v>682076</v>
      </c>
      <c r="G17" s="18">
        <v>22931701791</v>
      </c>
      <c r="H17" s="18">
        <v>-19765648181</v>
      </c>
      <c r="I17" s="18">
        <v>3166053610</v>
      </c>
    </row>
    <row r="18" spans="1:9" ht="23.1" customHeight="1">
      <c r="A18" s="17" t="s">
        <v>137</v>
      </c>
      <c r="B18" s="18">
        <v>0</v>
      </c>
      <c r="C18" s="18">
        <v>0</v>
      </c>
      <c r="D18" s="18">
        <v>0</v>
      </c>
      <c r="E18" s="18">
        <v>0</v>
      </c>
      <c r="F18" s="18">
        <v>143297</v>
      </c>
      <c r="G18" s="18">
        <v>11888835488</v>
      </c>
      <c r="H18" s="18">
        <v>-10244665196</v>
      </c>
      <c r="I18" s="18">
        <v>1644170292</v>
      </c>
    </row>
    <row r="19" spans="1:9" ht="23.1" customHeight="1">
      <c r="A19" s="17" t="s">
        <v>138</v>
      </c>
      <c r="B19" s="18">
        <v>0</v>
      </c>
      <c r="C19" s="18">
        <v>0</v>
      </c>
      <c r="D19" s="18">
        <v>0</v>
      </c>
      <c r="E19" s="18">
        <v>0</v>
      </c>
      <c r="F19" s="18">
        <v>199550</v>
      </c>
      <c r="G19" s="18">
        <v>4074505279</v>
      </c>
      <c r="H19" s="18">
        <v>-3893366393</v>
      </c>
      <c r="I19" s="18">
        <v>181138886</v>
      </c>
    </row>
    <row r="20" spans="1:9" ht="23.1" customHeight="1">
      <c r="A20" s="17" t="s">
        <v>43</v>
      </c>
      <c r="B20" s="18">
        <v>0</v>
      </c>
      <c r="C20" s="18">
        <v>0</v>
      </c>
      <c r="D20" s="18">
        <v>0</v>
      </c>
      <c r="E20" s="18">
        <v>0</v>
      </c>
      <c r="F20" s="18">
        <v>12000</v>
      </c>
      <c r="G20" s="18">
        <v>7588214554</v>
      </c>
      <c r="H20" s="18">
        <v>-7583253875</v>
      </c>
      <c r="I20" s="18">
        <v>4960679</v>
      </c>
    </row>
    <row r="21" spans="1:9" ht="23.1" customHeight="1">
      <c r="A21" s="17" t="s">
        <v>105</v>
      </c>
      <c r="B21" s="18">
        <v>0</v>
      </c>
      <c r="C21" s="18">
        <v>0</v>
      </c>
      <c r="D21" s="18">
        <v>0</v>
      </c>
      <c r="E21" s="18">
        <v>0</v>
      </c>
      <c r="F21" s="18">
        <v>29000</v>
      </c>
      <c r="G21" s="18">
        <v>29000000000</v>
      </c>
      <c r="H21" s="18">
        <v>-28900560112</v>
      </c>
      <c r="I21" s="18">
        <v>99439888</v>
      </c>
    </row>
    <row r="22" spans="1:9" ht="23.1" customHeight="1">
      <c r="A22" s="17" t="s">
        <v>39</v>
      </c>
      <c r="B22" s="18">
        <v>20000</v>
      </c>
      <c r="C22" s="18">
        <v>19266022000</v>
      </c>
      <c r="D22" s="18">
        <v>-18893688000</v>
      </c>
      <c r="E22" s="18">
        <v>372334000</v>
      </c>
      <c r="F22" s="18">
        <v>20000</v>
      </c>
      <c r="G22" s="18">
        <v>19266022000</v>
      </c>
      <c r="H22" s="18">
        <v>-18893688000</v>
      </c>
      <c r="I22" s="18">
        <v>372334000</v>
      </c>
    </row>
    <row r="23" spans="1:9" ht="23.1" customHeight="1">
      <c r="A23" s="17" t="s">
        <v>25</v>
      </c>
      <c r="B23" s="18"/>
      <c r="C23" s="18">
        <v>6038180099419</v>
      </c>
      <c r="D23" s="18">
        <v>-6025997913897</v>
      </c>
      <c r="E23" s="18">
        <v>12182185522</v>
      </c>
      <c r="F23" s="18"/>
      <c r="G23" s="18">
        <v>57487579417505</v>
      </c>
      <c r="H23" s="18">
        <v>-57366388482600</v>
      </c>
      <c r="I23" s="18">
        <v>121190934905</v>
      </c>
    </row>
    <row r="24" spans="1:9" ht="23.1" customHeight="1">
      <c r="A24" s="17" t="s">
        <v>26</v>
      </c>
      <c r="B24" s="18"/>
      <c r="C24" s="19"/>
      <c r="D24" s="19"/>
      <c r="E24" s="19"/>
      <c r="F24" s="18"/>
      <c r="G24" s="19"/>
      <c r="H24" s="19"/>
      <c r="I24" s="19"/>
    </row>
    <row r="25" spans="1:9">
      <c r="I25" s="55"/>
    </row>
    <row r="26" spans="1:9">
      <c r="A26" s="91" t="s">
        <v>139</v>
      </c>
      <c r="B26" s="92"/>
      <c r="C26" s="92"/>
      <c r="D26" s="92"/>
      <c r="E26" s="92"/>
      <c r="F26" s="92"/>
      <c r="G26" s="92"/>
      <c r="H26" s="92"/>
      <c r="I26" s="93"/>
    </row>
    <row r="28" spans="1:9">
      <c r="I28" s="58"/>
    </row>
    <row r="29" spans="1:9">
      <c r="I29" s="58"/>
    </row>
    <row r="30" spans="1:9">
      <c r="I30" s="58"/>
    </row>
    <row r="31" spans="1:9">
      <c r="I31" s="58"/>
    </row>
    <row r="32" spans="1:9">
      <c r="I32" s="58"/>
    </row>
  </sheetData>
  <mergeCells count="8">
    <mergeCell ref="A1:I1"/>
    <mergeCell ref="A2:I2"/>
    <mergeCell ref="A3:I3"/>
    <mergeCell ref="A26:I26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1"/>
  <sheetViews>
    <sheetView rightToLeft="1" zoomScale="140" zoomScaleNormal="140" zoomScaleSheetLayoutView="106" workbookViewId="0">
      <selection activeCell="G7" sqref="G7:H7"/>
    </sheetView>
  </sheetViews>
  <sheetFormatPr defaultColWidth="9" defaultRowHeight="18"/>
  <cols>
    <col min="1" max="1" width="28.5703125" style="39" customWidth="1"/>
    <col min="2" max="2" width="13" style="39" customWidth="1"/>
    <col min="3" max="3" width="17.28515625" style="39" customWidth="1"/>
    <col min="4" max="4" width="18.28515625" style="39" customWidth="1"/>
    <col min="5" max="5" width="28.42578125" style="39" customWidth="1"/>
    <col min="6" max="6" width="13" style="39" customWidth="1"/>
    <col min="7" max="7" width="17.28515625" style="39" customWidth="1"/>
    <col min="8" max="8" width="18.28515625" style="39" customWidth="1"/>
    <col min="9" max="9" width="28.42578125" style="39" customWidth="1"/>
    <col min="10" max="10" width="9" style="1" customWidth="1"/>
    <col min="11" max="16384" width="9" style="1"/>
  </cols>
  <sheetData>
    <row r="1" spans="1:9" ht="18.75">
      <c r="A1" s="81" t="s">
        <v>1</v>
      </c>
      <c r="B1" s="81"/>
      <c r="C1" s="81"/>
      <c r="D1" s="81"/>
      <c r="E1" s="81"/>
      <c r="F1" s="81"/>
      <c r="G1" s="81"/>
      <c r="H1" s="81"/>
      <c r="I1" s="81"/>
    </row>
    <row r="2" spans="1:9" ht="18.75">
      <c r="A2" s="81" t="s">
        <v>71</v>
      </c>
      <c r="B2" s="81"/>
      <c r="C2" s="81"/>
      <c r="D2" s="81"/>
      <c r="E2" s="81"/>
      <c r="F2" s="81"/>
      <c r="G2" s="81"/>
      <c r="H2" s="81"/>
      <c r="I2" s="81"/>
    </row>
    <row r="3" spans="1:9" ht="18.75">
      <c r="A3" s="81" t="s">
        <v>72</v>
      </c>
      <c r="B3" s="81"/>
      <c r="C3" s="81"/>
      <c r="D3" s="81"/>
      <c r="E3" s="81"/>
      <c r="F3" s="81"/>
      <c r="G3" s="81"/>
      <c r="H3" s="81"/>
      <c r="I3" s="81"/>
    </row>
    <row r="4" spans="1:9" ht="18.75">
      <c r="A4" s="82" t="s">
        <v>140</v>
      </c>
      <c r="B4" s="83"/>
      <c r="C4" s="83"/>
      <c r="D4" s="83"/>
      <c r="E4" s="24"/>
      <c r="F4" s="24"/>
      <c r="G4" s="24"/>
      <c r="H4" s="24"/>
      <c r="I4" s="24"/>
    </row>
    <row r="5" spans="1:9" ht="16.5" customHeight="1">
      <c r="A5" s="24"/>
      <c r="B5" s="96" t="s">
        <v>89</v>
      </c>
      <c r="C5" s="88"/>
      <c r="D5" s="88"/>
      <c r="E5" s="88"/>
      <c r="F5" s="89" t="s">
        <v>90</v>
      </c>
      <c r="G5" s="87"/>
      <c r="H5" s="87"/>
      <c r="I5" s="87"/>
    </row>
    <row r="6" spans="1:9" ht="53.25" customHeight="1">
      <c r="A6" s="15" t="s">
        <v>74</v>
      </c>
      <c r="B6" s="38" t="s">
        <v>14</v>
      </c>
      <c r="C6" s="38" t="s">
        <v>16</v>
      </c>
      <c r="D6" s="38" t="s">
        <v>132</v>
      </c>
      <c r="E6" s="38" t="s">
        <v>141</v>
      </c>
      <c r="F6" s="38" t="s">
        <v>14</v>
      </c>
      <c r="G6" s="38" t="s">
        <v>16</v>
      </c>
      <c r="H6" s="38" t="s">
        <v>132</v>
      </c>
      <c r="I6" s="38" t="s">
        <v>141</v>
      </c>
    </row>
    <row r="7" spans="1:9" ht="23.1" customHeight="1">
      <c r="A7" s="17" t="s">
        <v>23</v>
      </c>
      <c r="B7" s="18">
        <v>171690319</v>
      </c>
      <c r="C7" s="18">
        <v>381205951945</v>
      </c>
      <c r="D7" s="18">
        <v>-322248481897</v>
      </c>
      <c r="E7" s="18">
        <v>58957470048</v>
      </c>
      <c r="F7" s="18">
        <v>171690319</v>
      </c>
      <c r="G7" s="18">
        <v>381205951945</v>
      </c>
      <c r="H7" s="18">
        <v>-427698409448</v>
      </c>
      <c r="I7" s="18">
        <v>-46492457503</v>
      </c>
    </row>
    <row r="8" spans="1:9" ht="23.1" customHeight="1">
      <c r="A8" s="17" t="s">
        <v>24</v>
      </c>
      <c r="B8" s="18">
        <v>1093108241</v>
      </c>
      <c r="C8" s="18">
        <v>1416683889924</v>
      </c>
      <c r="D8" s="18">
        <v>-1335130593695</v>
      </c>
      <c r="E8" s="18">
        <v>81553296229</v>
      </c>
      <c r="F8" s="18">
        <v>1093108241</v>
      </c>
      <c r="G8" s="18">
        <v>1416683889924</v>
      </c>
      <c r="H8" s="18">
        <v>-1198249791415</v>
      </c>
      <c r="I8" s="18">
        <v>218434098509</v>
      </c>
    </row>
    <row r="9" spans="1:9" ht="23.1" customHeight="1">
      <c r="A9" s="17" t="s">
        <v>51</v>
      </c>
      <c r="B9" s="18">
        <v>30498443</v>
      </c>
      <c r="C9" s="18">
        <v>917325507697</v>
      </c>
      <c r="D9" s="18">
        <v>-915416383483</v>
      </c>
      <c r="E9" s="18">
        <v>1909124214</v>
      </c>
      <c r="F9" s="18">
        <v>30498443</v>
      </c>
      <c r="G9" s="18">
        <v>917325507697</v>
      </c>
      <c r="H9" s="18">
        <v>-912949296701</v>
      </c>
      <c r="I9" s="18">
        <v>4376210996</v>
      </c>
    </row>
    <row r="10" spans="1:9" ht="23.1" customHeight="1">
      <c r="A10" s="17" t="s">
        <v>52</v>
      </c>
      <c r="B10" s="18">
        <v>185027</v>
      </c>
      <c r="C10" s="18">
        <v>20129864421</v>
      </c>
      <c r="D10" s="18">
        <v>-20196526520</v>
      </c>
      <c r="E10" s="18">
        <v>-66662099</v>
      </c>
      <c r="F10" s="18">
        <v>185027</v>
      </c>
      <c r="G10" s="18">
        <v>20129864421</v>
      </c>
      <c r="H10" s="18">
        <v>-19999909644</v>
      </c>
      <c r="I10" s="18">
        <v>129954777</v>
      </c>
    </row>
    <row r="11" spans="1:9" ht="23.1" customHeight="1">
      <c r="A11" s="17" t="s">
        <v>53</v>
      </c>
      <c r="B11" s="18">
        <v>654344</v>
      </c>
      <c r="C11" s="18">
        <v>38722361486</v>
      </c>
      <c r="D11" s="18">
        <v>-37661053335</v>
      </c>
      <c r="E11" s="18">
        <v>1061308151</v>
      </c>
      <c r="F11" s="18">
        <v>654344</v>
      </c>
      <c r="G11" s="18">
        <v>38722361486</v>
      </c>
      <c r="H11" s="18">
        <v>-31450204813</v>
      </c>
      <c r="I11" s="18">
        <v>7272156673</v>
      </c>
    </row>
    <row r="12" spans="1:9" ht="23.1" customHeight="1">
      <c r="A12" s="17" t="s">
        <v>54</v>
      </c>
      <c r="B12" s="18">
        <v>127240</v>
      </c>
      <c r="C12" s="18">
        <v>6677617108</v>
      </c>
      <c r="D12" s="18">
        <v>-6504342810</v>
      </c>
      <c r="E12" s="18">
        <v>173274298</v>
      </c>
      <c r="F12" s="18">
        <v>127240</v>
      </c>
      <c r="G12" s="18">
        <v>6677617108</v>
      </c>
      <c r="H12" s="18">
        <v>-5362336604</v>
      </c>
      <c r="I12" s="18">
        <v>1315280504</v>
      </c>
    </row>
    <row r="13" spans="1:9" ht="23.1" customHeight="1">
      <c r="A13" s="17" t="s">
        <v>55</v>
      </c>
      <c r="B13" s="18">
        <v>3353163</v>
      </c>
      <c r="C13" s="18">
        <v>59913568865</v>
      </c>
      <c r="D13" s="18">
        <v>-47566894962</v>
      </c>
      <c r="E13" s="18">
        <v>12346673903</v>
      </c>
      <c r="F13" s="18">
        <v>3353163</v>
      </c>
      <c r="G13" s="18">
        <v>59913568865</v>
      </c>
      <c r="H13" s="18">
        <v>-47205146186</v>
      </c>
      <c r="I13" s="18">
        <v>12708422679</v>
      </c>
    </row>
    <row r="14" spans="1:9" ht="23.1" customHeight="1">
      <c r="A14" s="17" t="s">
        <v>56</v>
      </c>
      <c r="B14" s="18">
        <v>6628525</v>
      </c>
      <c r="C14" s="18">
        <v>77498191355</v>
      </c>
      <c r="D14" s="18">
        <v>-68514116268</v>
      </c>
      <c r="E14" s="18">
        <v>8984075087</v>
      </c>
      <c r="F14" s="18">
        <v>6628525</v>
      </c>
      <c r="G14" s="18">
        <v>77498191355</v>
      </c>
      <c r="H14" s="18">
        <v>-68514116268</v>
      </c>
      <c r="I14" s="18">
        <v>8984075087</v>
      </c>
    </row>
    <row r="15" spans="1:9" ht="23.1" customHeight="1">
      <c r="A15" s="17" t="s">
        <v>39</v>
      </c>
      <c r="B15" s="18">
        <v>0</v>
      </c>
      <c r="C15" s="18">
        <v>0</v>
      </c>
      <c r="D15" s="18">
        <v>-232435500</v>
      </c>
      <c r="E15" s="18">
        <v>-232435500</v>
      </c>
      <c r="F15" s="18">
        <v>0</v>
      </c>
      <c r="G15" s="18">
        <v>0</v>
      </c>
      <c r="H15" s="18">
        <v>0</v>
      </c>
      <c r="I15" s="18">
        <v>0</v>
      </c>
    </row>
    <row r="16" spans="1:9" ht="23.1" customHeight="1">
      <c r="A16" s="17" t="s">
        <v>43</v>
      </c>
      <c r="B16" s="18">
        <v>21277</v>
      </c>
      <c r="C16" s="18">
        <v>15034271718</v>
      </c>
      <c r="D16" s="18">
        <v>-15021806418</v>
      </c>
      <c r="E16" s="18">
        <v>12465300</v>
      </c>
      <c r="F16" s="18">
        <v>21277</v>
      </c>
      <c r="G16" s="18">
        <v>15034271718</v>
      </c>
      <c r="H16" s="18">
        <v>-15021806418</v>
      </c>
      <c r="I16" s="18">
        <v>12465300</v>
      </c>
    </row>
    <row r="17" spans="1:9" ht="23.1" customHeight="1">
      <c r="A17" s="17" t="s">
        <v>25</v>
      </c>
      <c r="B17" s="18"/>
      <c r="C17" s="18">
        <v>2933191224519</v>
      </c>
      <c r="D17" s="18">
        <v>-2768492634888</v>
      </c>
      <c r="E17" s="18">
        <v>164698589631</v>
      </c>
      <c r="F17" s="18"/>
      <c r="G17" s="18">
        <v>2933191224519</v>
      </c>
      <c r="H17" s="18">
        <v>-2726451017497</v>
      </c>
      <c r="I17" s="18">
        <f>SUBTOTAL(109,I7:I16)</f>
        <v>206740207022</v>
      </c>
    </row>
    <row r="18" spans="1:9" ht="23.1" customHeight="1">
      <c r="A18" s="17" t="s">
        <v>26</v>
      </c>
      <c r="B18" s="43"/>
      <c r="C18" s="40"/>
      <c r="D18" s="40"/>
      <c r="E18" s="40"/>
      <c r="F18" s="43"/>
      <c r="G18" s="40"/>
      <c r="H18" s="40"/>
      <c r="I18" s="40"/>
    </row>
    <row r="19" spans="1:9">
      <c r="I19" s="54"/>
    </row>
    <row r="21" spans="1:9">
      <c r="A21" s="94" t="s">
        <v>139</v>
      </c>
      <c r="B21" s="95"/>
      <c r="C21" s="95"/>
      <c r="D21" s="95"/>
      <c r="E21" s="95"/>
      <c r="F21" s="95"/>
      <c r="G21" s="95"/>
      <c r="H21" s="95"/>
      <c r="I21" s="95"/>
    </row>
  </sheetData>
  <mergeCells count="7">
    <mergeCell ref="A21:I21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3"/>
  <sheetViews>
    <sheetView rightToLeft="1" zoomScale="140" zoomScaleNormal="140" zoomScaleSheetLayoutView="106" workbookViewId="0">
      <selection activeCell="A14" sqref="A14"/>
    </sheetView>
  </sheetViews>
  <sheetFormatPr defaultColWidth="9" defaultRowHeight="18"/>
  <cols>
    <col min="1" max="1" width="24.7109375" style="11" customWidth="1"/>
    <col min="2" max="2" width="13" style="11" customWidth="1"/>
    <col min="3" max="3" width="15.85546875" style="11" customWidth="1"/>
    <col min="4" max="4" width="16" style="11" customWidth="1"/>
    <col min="5" max="5" width="15.85546875" style="11" customWidth="1"/>
    <col min="6" max="6" width="16.28515625" style="11" customWidth="1"/>
    <col min="7" max="7" width="14.28515625" style="11" customWidth="1"/>
    <col min="8" max="10" width="16" style="11" customWidth="1"/>
    <col min="11" max="11" width="16.28515625" style="11" customWidth="1"/>
    <col min="12" max="12" width="9" style="11" customWidth="1"/>
    <col min="13" max="16384" width="9" style="11"/>
  </cols>
  <sheetData>
    <row r="1" spans="1:11">
      <c r="A1" s="90" t="s">
        <v>1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>
      <c r="A2" s="90" t="s">
        <v>71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1">
      <c r="A3" s="90" t="s">
        <v>72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5" spans="1:11">
      <c r="A5" s="101" t="s">
        <v>148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7" spans="1:11" ht="19.5" customHeight="1">
      <c r="A7" s="50"/>
      <c r="B7" s="102" t="s">
        <v>89</v>
      </c>
      <c r="C7" s="100"/>
      <c r="D7" s="100"/>
      <c r="E7" s="100"/>
      <c r="F7" s="100"/>
      <c r="G7" s="100" t="s">
        <v>90</v>
      </c>
      <c r="H7" s="100"/>
      <c r="I7" s="100"/>
      <c r="J7" s="100"/>
      <c r="K7" s="100"/>
    </row>
    <row r="8" spans="1:11" ht="19.5" customHeight="1">
      <c r="A8" s="103" t="s">
        <v>149</v>
      </c>
      <c r="B8" s="97" t="s">
        <v>87</v>
      </c>
      <c r="C8" s="99" t="s">
        <v>143</v>
      </c>
      <c r="D8" s="99" t="s">
        <v>144</v>
      </c>
      <c r="E8" s="99" t="s">
        <v>25</v>
      </c>
      <c r="F8" s="97"/>
      <c r="G8" s="97" t="s">
        <v>87</v>
      </c>
      <c r="H8" s="99" t="s">
        <v>143</v>
      </c>
      <c r="I8" s="99" t="s">
        <v>144</v>
      </c>
      <c r="J8" s="99" t="s">
        <v>25</v>
      </c>
      <c r="K8" s="97"/>
    </row>
    <row r="9" spans="1:11" ht="18.75" customHeight="1">
      <c r="A9" s="104"/>
      <c r="B9" s="98"/>
      <c r="C9" s="98"/>
      <c r="D9" s="98"/>
      <c r="E9" s="100"/>
      <c r="F9" s="100"/>
      <c r="G9" s="98"/>
      <c r="H9" s="98"/>
      <c r="I9" s="98"/>
      <c r="J9" s="100"/>
      <c r="K9" s="100"/>
    </row>
    <row r="10" spans="1:11" ht="28.5" customHeight="1">
      <c r="A10" s="105"/>
      <c r="B10" s="46" t="s">
        <v>145</v>
      </c>
      <c r="C10" s="46" t="s">
        <v>147</v>
      </c>
      <c r="D10" s="46" t="s">
        <v>147</v>
      </c>
      <c r="E10" s="52" t="s">
        <v>61</v>
      </c>
      <c r="F10" s="52" t="s">
        <v>150</v>
      </c>
      <c r="G10" s="46" t="s">
        <v>145</v>
      </c>
      <c r="H10" s="46" t="s">
        <v>147</v>
      </c>
      <c r="I10" s="46" t="s">
        <v>147</v>
      </c>
      <c r="J10" s="52" t="s">
        <v>61</v>
      </c>
      <c r="K10" s="52" t="s">
        <v>150</v>
      </c>
    </row>
    <row r="11" spans="1:11" ht="23.1" customHeight="1">
      <c r="A11" s="17" t="s">
        <v>97</v>
      </c>
      <c r="B11" s="18">
        <v>66259889</v>
      </c>
      <c r="C11" s="18">
        <v>0</v>
      </c>
      <c r="D11" s="18">
        <v>0</v>
      </c>
      <c r="E11" s="18">
        <v>66259889</v>
      </c>
      <c r="F11" s="19">
        <v>0.04</v>
      </c>
      <c r="G11" s="18">
        <v>3208261065</v>
      </c>
      <c r="H11" s="18">
        <v>0</v>
      </c>
      <c r="I11" s="18">
        <v>45174303520</v>
      </c>
      <c r="J11" s="18">
        <v>48382564585</v>
      </c>
      <c r="K11" s="19">
        <v>8.85</v>
      </c>
    </row>
    <row r="12" spans="1:11" ht="23.1" customHeight="1">
      <c r="A12" s="17" t="s">
        <v>23</v>
      </c>
      <c r="B12" s="18">
        <v>0</v>
      </c>
      <c r="C12" s="18">
        <v>58957470048</v>
      </c>
      <c r="D12" s="18">
        <v>-15600251948</v>
      </c>
      <c r="E12" s="18">
        <v>43357218100</v>
      </c>
      <c r="F12" s="19">
        <v>23.15</v>
      </c>
      <c r="G12" s="18">
        <v>0</v>
      </c>
      <c r="H12" s="18">
        <v>-46492457503</v>
      </c>
      <c r="I12" s="18">
        <v>-52825553601</v>
      </c>
      <c r="J12" s="18">
        <v>-99318011104</v>
      </c>
      <c r="K12" s="19">
        <v>-18.170000000000002</v>
      </c>
    </row>
    <row r="13" spans="1:11" ht="23.1" customHeight="1">
      <c r="A13" s="17" t="s">
        <v>24</v>
      </c>
      <c r="B13" s="18">
        <v>0</v>
      </c>
      <c r="C13" s="18">
        <v>81553296229</v>
      </c>
      <c r="D13" s="18">
        <v>467144590</v>
      </c>
      <c r="E13" s="18">
        <v>82020440819</v>
      </c>
      <c r="F13" s="19">
        <v>43.79</v>
      </c>
      <c r="G13" s="18">
        <v>0</v>
      </c>
      <c r="H13" s="18">
        <v>218434098509</v>
      </c>
      <c r="I13" s="18">
        <v>3518861925</v>
      </c>
      <c r="J13" s="18">
        <v>221952960434</v>
      </c>
      <c r="K13" s="19">
        <v>40.6</v>
      </c>
    </row>
    <row r="14" spans="1:11" ht="23.1" customHeight="1">
      <c r="A14" s="17" t="s">
        <v>151</v>
      </c>
      <c r="B14" s="18">
        <v>0</v>
      </c>
      <c r="C14" s="18">
        <v>0</v>
      </c>
      <c r="D14" s="18">
        <v>0</v>
      </c>
      <c r="E14" s="18">
        <v>0</v>
      </c>
      <c r="F14" s="19">
        <v>0</v>
      </c>
      <c r="G14" s="18">
        <v>0</v>
      </c>
      <c r="H14" s="18">
        <v>97175496318</v>
      </c>
      <c r="I14" s="18">
        <v>0</v>
      </c>
      <c r="J14" s="18">
        <v>97175496318</v>
      </c>
      <c r="K14" s="19">
        <v>17.77</v>
      </c>
    </row>
    <row r="15" spans="1:11" ht="23.1" customHeight="1">
      <c r="A15" s="17" t="s">
        <v>25</v>
      </c>
      <c r="B15" s="18">
        <v>66259889</v>
      </c>
      <c r="C15" s="18">
        <v>140510766277</v>
      </c>
      <c r="D15" s="18">
        <v>-15133107358</v>
      </c>
      <c r="E15" s="18">
        <v>125443918808</v>
      </c>
      <c r="F15" s="19">
        <v>66.98</v>
      </c>
      <c r="G15" s="18">
        <v>3208261065</v>
      </c>
      <c r="H15" s="18">
        <v>269117137324</v>
      </c>
      <c r="I15" s="18">
        <v>-4132388156</v>
      </c>
      <c r="J15" s="18">
        <v>268193010233</v>
      </c>
      <c r="K15" s="19">
        <v>49.05</v>
      </c>
    </row>
    <row r="16" spans="1:11" ht="23.1" customHeight="1">
      <c r="A16" s="17" t="s">
        <v>26</v>
      </c>
      <c r="B16" s="40"/>
      <c r="C16" s="40"/>
      <c r="D16" s="40"/>
      <c r="E16" s="40"/>
      <c r="F16" s="49"/>
      <c r="G16" s="40"/>
      <c r="H16" s="40"/>
      <c r="I16" s="40"/>
      <c r="J16" s="40"/>
      <c r="K16" s="40"/>
    </row>
    <row r="17" spans="9:9">
      <c r="I17" s="57"/>
    </row>
    <row r="18" spans="9:9">
      <c r="I18" s="57"/>
    </row>
    <row r="19" spans="9:9">
      <c r="I19" s="57"/>
    </row>
    <row r="20" spans="9:9">
      <c r="I20" s="57"/>
    </row>
    <row r="21" spans="9:9">
      <c r="I21" s="57"/>
    </row>
    <row r="22" spans="9:9">
      <c r="I22" s="57"/>
    </row>
    <row r="23" spans="9:9">
      <c r="I23" s="57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23"/>
  <sheetViews>
    <sheetView rightToLeft="1" zoomScale="130" zoomScaleNormal="130" zoomScaleSheetLayoutView="106" workbookViewId="0">
      <selection activeCell="E13" sqref="E13"/>
    </sheetView>
  </sheetViews>
  <sheetFormatPr defaultColWidth="9" defaultRowHeight="18"/>
  <cols>
    <col min="1" max="1" width="23.5703125" style="11" customWidth="1"/>
    <col min="2" max="2" width="13" style="11" customWidth="1"/>
    <col min="3" max="5" width="14.85546875" style="11" customWidth="1"/>
    <col min="6" max="6" width="16.28515625" style="11" customWidth="1"/>
    <col min="7" max="7" width="13" style="11" customWidth="1"/>
    <col min="8" max="8" width="14.85546875" style="11" customWidth="1"/>
    <col min="9" max="10" width="15.85546875" style="11" customWidth="1"/>
    <col min="11" max="11" width="16.28515625" style="11" customWidth="1"/>
    <col min="12" max="12" width="9" style="11" customWidth="1"/>
    <col min="13" max="16384" width="9" style="11"/>
  </cols>
  <sheetData>
    <row r="1" spans="1:11">
      <c r="A1" s="106" t="s">
        <v>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71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6" t="s">
        <v>72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5" spans="1:11">
      <c r="A5" s="101" t="s">
        <v>188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7" spans="1:11" ht="19.5" customHeight="1">
      <c r="A7" s="50"/>
      <c r="B7" s="102" t="s">
        <v>89</v>
      </c>
      <c r="C7" s="100"/>
      <c r="D7" s="100"/>
      <c r="E7" s="100"/>
      <c r="F7" s="100"/>
      <c r="G7" s="100" t="s">
        <v>90</v>
      </c>
      <c r="H7" s="100"/>
      <c r="I7" s="100"/>
      <c r="J7" s="100"/>
      <c r="K7" s="100"/>
    </row>
    <row r="8" spans="1:11" ht="19.5" customHeight="1">
      <c r="A8" s="104" t="s">
        <v>152</v>
      </c>
      <c r="B8" s="97" t="s">
        <v>99</v>
      </c>
      <c r="C8" s="99" t="s">
        <v>143</v>
      </c>
      <c r="D8" s="99" t="s">
        <v>144</v>
      </c>
      <c r="E8" s="99" t="s">
        <v>25</v>
      </c>
      <c r="F8" s="97"/>
      <c r="G8" s="97" t="s">
        <v>99</v>
      </c>
      <c r="H8" s="99" t="s">
        <v>143</v>
      </c>
      <c r="I8" s="99" t="s">
        <v>144</v>
      </c>
      <c r="J8" s="99" t="s">
        <v>25</v>
      </c>
      <c r="K8" s="97"/>
    </row>
    <row r="9" spans="1:11" ht="18.75" customHeight="1">
      <c r="A9" s="104"/>
      <c r="B9" s="98"/>
      <c r="C9" s="98"/>
      <c r="D9" s="98"/>
      <c r="E9" s="100"/>
      <c r="F9" s="100"/>
      <c r="G9" s="98"/>
      <c r="H9" s="98"/>
      <c r="I9" s="98"/>
      <c r="J9" s="100"/>
      <c r="K9" s="100"/>
    </row>
    <row r="10" spans="1:11" ht="28.5" customHeight="1">
      <c r="A10" s="105"/>
      <c r="B10" s="46" t="s">
        <v>145</v>
      </c>
      <c r="C10" s="46" t="s">
        <v>147</v>
      </c>
      <c r="D10" s="46" t="s">
        <v>147</v>
      </c>
      <c r="E10" s="52" t="s">
        <v>61</v>
      </c>
      <c r="F10" s="52" t="s">
        <v>150</v>
      </c>
      <c r="G10" s="46" t="s">
        <v>145</v>
      </c>
      <c r="H10" s="46" t="s">
        <v>147</v>
      </c>
      <c r="I10" s="46" t="s">
        <v>147</v>
      </c>
      <c r="J10" s="52" t="s">
        <v>61</v>
      </c>
      <c r="K10" s="52" t="s">
        <v>150</v>
      </c>
    </row>
    <row r="11" spans="1:11" ht="23.1" customHeight="1">
      <c r="A11" s="17" t="s">
        <v>51</v>
      </c>
      <c r="B11" s="19">
        <v>0</v>
      </c>
      <c r="C11" s="18">
        <v>1909124214</v>
      </c>
      <c r="D11" s="18">
        <v>15186241998</v>
      </c>
      <c r="E11" s="18">
        <v>17095366212</v>
      </c>
      <c r="F11" s="19">
        <v>9.1300000000000008</v>
      </c>
      <c r="G11" s="19">
        <v>0</v>
      </c>
      <c r="H11" s="18">
        <v>4376210996</v>
      </c>
      <c r="I11" s="18">
        <v>110248507692</v>
      </c>
      <c r="J11" s="18">
        <v>114624718688</v>
      </c>
      <c r="K11" s="19">
        <v>20.97</v>
      </c>
    </row>
    <row r="12" spans="1:11" ht="23.1" customHeight="1">
      <c r="A12" s="17" t="s">
        <v>52</v>
      </c>
      <c r="B12" s="19">
        <v>0</v>
      </c>
      <c r="C12" s="18">
        <v>-66662099</v>
      </c>
      <c r="D12" s="18">
        <v>299583013</v>
      </c>
      <c r="E12" s="18">
        <v>232920914</v>
      </c>
      <c r="F12" s="19">
        <v>0.12</v>
      </c>
      <c r="G12" s="19">
        <v>0</v>
      </c>
      <c r="H12" s="18">
        <v>129954777</v>
      </c>
      <c r="I12" s="18">
        <v>472471707</v>
      </c>
      <c r="J12" s="18">
        <v>602426484</v>
      </c>
      <c r="K12" s="19">
        <v>0.11</v>
      </c>
    </row>
    <row r="13" spans="1:11" ht="23.1" customHeight="1">
      <c r="A13" s="17" t="s">
        <v>137</v>
      </c>
      <c r="B13" s="19">
        <v>0</v>
      </c>
      <c r="C13" s="18">
        <v>0</v>
      </c>
      <c r="D13" s="18">
        <v>0</v>
      </c>
      <c r="E13" s="18">
        <v>0</v>
      </c>
      <c r="F13" s="19">
        <v>0</v>
      </c>
      <c r="G13" s="19">
        <v>0</v>
      </c>
      <c r="H13" s="18">
        <v>0</v>
      </c>
      <c r="I13" s="18">
        <v>1644170292</v>
      </c>
      <c r="J13" s="18">
        <v>1644170292</v>
      </c>
      <c r="K13" s="19">
        <v>0.3</v>
      </c>
    </row>
    <row r="14" spans="1:11" ht="23.1" customHeight="1">
      <c r="A14" s="17" t="s">
        <v>53</v>
      </c>
      <c r="B14" s="19">
        <v>0</v>
      </c>
      <c r="C14" s="18">
        <v>1061308151</v>
      </c>
      <c r="D14" s="18">
        <v>0</v>
      </c>
      <c r="E14" s="18">
        <v>1061308151</v>
      </c>
      <c r="F14" s="19">
        <v>0.56999999999999995</v>
      </c>
      <c r="G14" s="19">
        <v>0</v>
      </c>
      <c r="H14" s="18">
        <v>7272156673</v>
      </c>
      <c r="I14" s="18">
        <v>872522153</v>
      </c>
      <c r="J14" s="18">
        <v>8144678826</v>
      </c>
      <c r="K14" s="19">
        <v>1.49</v>
      </c>
    </row>
    <row r="15" spans="1:11" ht="23.1" customHeight="1">
      <c r="A15" s="17" t="s">
        <v>54</v>
      </c>
      <c r="B15" s="19">
        <v>0</v>
      </c>
      <c r="C15" s="18">
        <v>173274298</v>
      </c>
      <c r="D15" s="18">
        <v>0</v>
      </c>
      <c r="E15" s="18">
        <v>173274298</v>
      </c>
      <c r="F15" s="19">
        <v>0.09</v>
      </c>
      <c r="G15" s="19">
        <v>0</v>
      </c>
      <c r="H15" s="18">
        <v>1315280504</v>
      </c>
      <c r="I15" s="18">
        <v>0</v>
      </c>
      <c r="J15" s="18">
        <v>1315280504</v>
      </c>
      <c r="K15" s="19">
        <v>0.24</v>
      </c>
    </row>
    <row r="16" spans="1:11" ht="23.1" customHeight="1">
      <c r="A16" s="17" t="s">
        <v>134</v>
      </c>
      <c r="B16" s="19">
        <v>0</v>
      </c>
      <c r="C16" s="18">
        <v>0</v>
      </c>
      <c r="D16" s="18">
        <v>0</v>
      </c>
      <c r="E16" s="18">
        <v>0</v>
      </c>
      <c r="F16" s="19">
        <v>0</v>
      </c>
      <c r="G16" s="19">
        <v>0</v>
      </c>
      <c r="H16" s="18">
        <v>0</v>
      </c>
      <c r="I16" s="18">
        <v>4723526922</v>
      </c>
      <c r="J16" s="18">
        <v>4723526922</v>
      </c>
      <c r="K16" s="19">
        <v>0.86</v>
      </c>
    </row>
    <row r="17" spans="1:11" ht="23.1" customHeight="1">
      <c r="A17" s="17" t="s">
        <v>136</v>
      </c>
      <c r="B17" s="19">
        <v>0</v>
      </c>
      <c r="C17" s="18">
        <v>0</v>
      </c>
      <c r="D17" s="18">
        <v>0</v>
      </c>
      <c r="E17" s="18">
        <v>0</v>
      </c>
      <c r="F17" s="19">
        <v>0</v>
      </c>
      <c r="G17" s="19">
        <v>0</v>
      </c>
      <c r="H17" s="18">
        <v>0</v>
      </c>
      <c r="I17" s="18">
        <v>3166053610</v>
      </c>
      <c r="J17" s="18">
        <v>3166053610</v>
      </c>
      <c r="K17" s="19">
        <v>0.57999999999999996</v>
      </c>
    </row>
    <row r="18" spans="1:11" ht="23.1" customHeight="1">
      <c r="A18" s="17" t="s">
        <v>135</v>
      </c>
      <c r="B18" s="19">
        <v>0</v>
      </c>
      <c r="C18" s="18">
        <v>0</v>
      </c>
      <c r="D18" s="18">
        <v>0</v>
      </c>
      <c r="E18" s="18">
        <v>0</v>
      </c>
      <c r="F18" s="19">
        <v>0</v>
      </c>
      <c r="G18" s="19">
        <v>0</v>
      </c>
      <c r="H18" s="18">
        <v>0</v>
      </c>
      <c r="I18" s="18">
        <v>2170628759</v>
      </c>
      <c r="J18" s="18">
        <v>2170628759</v>
      </c>
      <c r="K18" s="19">
        <v>0.4</v>
      </c>
    </row>
    <row r="19" spans="1:11" ht="23.1" customHeight="1">
      <c r="A19" s="17" t="s">
        <v>138</v>
      </c>
      <c r="B19" s="19">
        <v>0</v>
      </c>
      <c r="C19" s="18">
        <v>0</v>
      </c>
      <c r="D19" s="18">
        <v>0</v>
      </c>
      <c r="E19" s="18">
        <v>0</v>
      </c>
      <c r="F19" s="19">
        <v>0</v>
      </c>
      <c r="G19" s="19">
        <v>0</v>
      </c>
      <c r="H19" s="18">
        <v>0</v>
      </c>
      <c r="I19" s="18">
        <v>181138886</v>
      </c>
      <c r="J19" s="18">
        <v>181138886</v>
      </c>
      <c r="K19" s="19">
        <v>0.03</v>
      </c>
    </row>
    <row r="20" spans="1:11" ht="23.1" customHeight="1">
      <c r="A20" s="17" t="s">
        <v>55</v>
      </c>
      <c r="B20" s="19">
        <v>0</v>
      </c>
      <c r="C20" s="18">
        <v>12346673903</v>
      </c>
      <c r="D20" s="18">
        <v>8328105609</v>
      </c>
      <c r="E20" s="18">
        <v>20674779512</v>
      </c>
      <c r="F20" s="19">
        <v>11.04</v>
      </c>
      <c r="G20" s="19">
        <v>0</v>
      </c>
      <c r="H20" s="18">
        <v>12708422679</v>
      </c>
      <c r="I20" s="18">
        <v>-1761459787</v>
      </c>
      <c r="J20" s="18">
        <v>10946962892</v>
      </c>
      <c r="K20" s="19">
        <v>2</v>
      </c>
    </row>
    <row r="21" spans="1:11" ht="23.1" customHeight="1">
      <c r="A21" s="17" t="s">
        <v>56</v>
      </c>
      <c r="B21" s="19">
        <v>0</v>
      </c>
      <c r="C21" s="18">
        <v>8984075087</v>
      </c>
      <c r="D21" s="18">
        <v>3129028260</v>
      </c>
      <c r="E21" s="18">
        <v>12113103347</v>
      </c>
      <c r="F21" s="19">
        <v>6.47</v>
      </c>
      <c r="G21" s="19">
        <v>0</v>
      </c>
      <c r="H21" s="18">
        <v>8984075087</v>
      </c>
      <c r="I21" s="18">
        <v>3129028260</v>
      </c>
      <c r="J21" s="18">
        <v>12113103347</v>
      </c>
      <c r="K21" s="19">
        <v>2.2200000000000002</v>
      </c>
    </row>
    <row r="22" spans="1:11" ht="23.1" customHeight="1">
      <c r="A22" s="17" t="s">
        <v>25</v>
      </c>
      <c r="B22" s="19">
        <v>0</v>
      </c>
      <c r="C22" s="18">
        <v>24407793554</v>
      </c>
      <c r="D22" s="18">
        <v>26942958880</v>
      </c>
      <c r="E22" s="18">
        <v>51350752434</v>
      </c>
      <c r="F22" s="19">
        <v>27.42</v>
      </c>
      <c r="G22" s="19">
        <v>0</v>
      </c>
      <c r="H22" s="18">
        <v>34786100716</v>
      </c>
      <c r="I22" s="18">
        <v>124846588494</v>
      </c>
      <c r="J22" s="18">
        <v>159632689210</v>
      </c>
      <c r="K22" s="19">
        <v>29.2</v>
      </c>
    </row>
    <row r="23" spans="1:11" ht="23.1" customHeight="1">
      <c r="A23" s="17" t="s">
        <v>26</v>
      </c>
      <c r="B23" s="40"/>
      <c r="C23" s="40"/>
      <c r="D23" s="40"/>
      <c r="E23" s="40"/>
      <c r="F23" s="49"/>
      <c r="G23" s="40"/>
      <c r="H23" s="40"/>
      <c r="I23" s="40"/>
      <c r="J23" s="40"/>
      <c r="K23" s="40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rightToLeft="1" zoomScale="130" zoomScaleNormal="130" zoomScaleSheetLayoutView="106" workbookViewId="0">
      <selection activeCell="E16" sqref="E16"/>
    </sheetView>
  </sheetViews>
  <sheetFormatPr defaultColWidth="9" defaultRowHeight="18"/>
  <cols>
    <col min="1" max="1" width="28.5703125" style="11" customWidth="1"/>
    <col min="2" max="2" width="13" style="11" customWidth="1"/>
    <col min="3" max="3" width="13.85546875" style="11" customWidth="1"/>
    <col min="4" max="5" width="13" style="11" customWidth="1"/>
    <col min="6" max="6" width="14.28515625" style="11" customWidth="1"/>
    <col min="7" max="8" width="13" style="11" customWidth="1"/>
    <col min="9" max="9" width="14.28515625" style="11" customWidth="1"/>
    <col min="10" max="10" width="9" style="12" customWidth="1"/>
    <col min="11" max="16384" width="9" style="12"/>
  </cols>
  <sheetData>
    <row r="1" spans="1:9">
      <c r="A1" s="90" t="s">
        <v>1</v>
      </c>
      <c r="B1" s="90"/>
      <c r="C1" s="90"/>
      <c r="D1" s="90"/>
      <c r="E1" s="90"/>
      <c r="F1" s="90"/>
      <c r="G1" s="90"/>
      <c r="H1" s="90"/>
      <c r="I1" s="90"/>
    </row>
    <row r="2" spans="1:9">
      <c r="A2" s="90" t="s">
        <v>71</v>
      </c>
      <c r="B2" s="90"/>
      <c r="C2" s="90"/>
      <c r="D2" s="90"/>
      <c r="E2" s="90"/>
      <c r="F2" s="90"/>
      <c r="G2" s="90"/>
      <c r="H2" s="90"/>
      <c r="I2" s="90"/>
    </row>
    <row r="3" spans="1:9">
      <c r="A3" s="90" t="s">
        <v>72</v>
      </c>
      <c r="B3" s="90"/>
      <c r="C3" s="90"/>
      <c r="D3" s="90"/>
      <c r="E3" s="90"/>
      <c r="F3" s="90"/>
      <c r="G3" s="90"/>
      <c r="H3" s="90"/>
      <c r="I3" s="90"/>
    </row>
    <row r="4" spans="1:9">
      <c r="A4" s="101" t="s">
        <v>187</v>
      </c>
      <c r="B4" s="101"/>
      <c r="C4" s="101"/>
      <c r="D4" s="101"/>
      <c r="E4" s="101"/>
      <c r="F4" s="101"/>
      <c r="G4" s="101"/>
      <c r="H4" s="101"/>
      <c r="I4" s="101"/>
    </row>
    <row r="6" spans="1:9" ht="19.5" customHeight="1">
      <c r="A6" s="45"/>
      <c r="B6" s="102" t="s">
        <v>89</v>
      </c>
      <c r="C6" s="100"/>
      <c r="D6" s="100"/>
      <c r="E6" s="100"/>
      <c r="F6" s="102" t="s">
        <v>90</v>
      </c>
      <c r="G6" s="100"/>
      <c r="H6" s="100"/>
      <c r="I6" s="100"/>
    </row>
    <row r="7" spans="1:9" ht="20.25" customHeight="1">
      <c r="A7" s="107"/>
      <c r="B7" s="99" t="s">
        <v>142</v>
      </c>
      <c r="C7" s="99" t="s">
        <v>143</v>
      </c>
      <c r="D7" s="99" t="s">
        <v>144</v>
      </c>
      <c r="E7" s="99" t="s">
        <v>25</v>
      </c>
      <c r="F7" s="99" t="s">
        <v>142</v>
      </c>
      <c r="G7" s="99" t="s">
        <v>143</v>
      </c>
      <c r="H7" s="99" t="s">
        <v>144</v>
      </c>
      <c r="I7" s="99" t="s">
        <v>25</v>
      </c>
    </row>
    <row r="8" spans="1:9" ht="20.25" customHeight="1">
      <c r="A8" s="108"/>
      <c r="B8" s="98"/>
      <c r="C8" s="98"/>
      <c r="D8" s="98"/>
      <c r="E8" s="98"/>
      <c r="F8" s="98"/>
      <c r="G8" s="98"/>
      <c r="H8" s="98"/>
      <c r="I8" s="98"/>
    </row>
    <row r="9" spans="1:9">
      <c r="A9" s="108"/>
      <c r="B9" s="46" t="s">
        <v>145</v>
      </c>
      <c r="C9" s="46" t="s">
        <v>146</v>
      </c>
      <c r="D9" s="46" t="s">
        <v>147</v>
      </c>
      <c r="E9" s="100"/>
      <c r="F9" s="46" t="s">
        <v>147</v>
      </c>
      <c r="G9" s="46" t="s">
        <v>147</v>
      </c>
      <c r="H9" s="46" t="s">
        <v>147</v>
      </c>
      <c r="I9" s="100"/>
    </row>
    <row r="10" spans="1:9" ht="23.1" customHeight="1">
      <c r="A10" s="17" t="s">
        <v>39</v>
      </c>
      <c r="B10" s="18">
        <v>192344259</v>
      </c>
      <c r="C10" s="18">
        <v>-232435500</v>
      </c>
      <c r="D10" s="18">
        <v>372334000</v>
      </c>
      <c r="E10" s="18">
        <v>332242759</v>
      </c>
      <c r="F10" s="18">
        <v>898098637</v>
      </c>
      <c r="G10" s="18">
        <v>0</v>
      </c>
      <c r="H10" s="18">
        <v>372334000</v>
      </c>
      <c r="I10" s="18">
        <v>1270432637</v>
      </c>
    </row>
    <row r="11" spans="1:9" ht="23.1" customHeight="1">
      <c r="A11" s="17" t="s">
        <v>105</v>
      </c>
      <c r="B11" s="18">
        <v>0</v>
      </c>
      <c r="C11" s="18">
        <v>0</v>
      </c>
      <c r="D11" s="18">
        <v>0</v>
      </c>
      <c r="E11" s="18">
        <v>0</v>
      </c>
      <c r="F11" s="18">
        <v>391168141</v>
      </c>
      <c r="G11" s="18">
        <v>0</v>
      </c>
      <c r="H11" s="18">
        <v>99439888</v>
      </c>
      <c r="I11" s="18">
        <v>490608029</v>
      </c>
    </row>
    <row r="12" spans="1:9" ht="23.1" customHeight="1">
      <c r="A12" s="17" t="s">
        <v>43</v>
      </c>
      <c r="B12" s="18">
        <v>0</v>
      </c>
      <c r="C12" s="18">
        <v>12465300</v>
      </c>
      <c r="D12" s="18">
        <v>0</v>
      </c>
      <c r="E12" s="18">
        <v>12465300</v>
      </c>
      <c r="F12" s="18">
        <v>0</v>
      </c>
      <c r="G12" s="18">
        <v>12465300</v>
      </c>
      <c r="H12" s="18">
        <v>4960679</v>
      </c>
      <c r="I12" s="18">
        <v>17425979</v>
      </c>
    </row>
    <row r="13" spans="1:9" ht="23.1" customHeight="1">
      <c r="A13" s="17" t="s">
        <v>25</v>
      </c>
      <c r="B13" s="18">
        <v>192344259</v>
      </c>
      <c r="C13" s="18">
        <v>-219970200</v>
      </c>
      <c r="D13" s="18">
        <v>372334000</v>
      </c>
      <c r="E13" s="18">
        <v>344708059</v>
      </c>
      <c r="F13" s="18">
        <v>1289266778</v>
      </c>
      <c r="G13" s="18">
        <v>12465300</v>
      </c>
      <c r="H13" s="18">
        <v>476734567</v>
      </c>
      <c r="I13" s="18">
        <v>1778466645</v>
      </c>
    </row>
    <row r="14" spans="1:9" ht="23.1" customHeight="1">
      <c r="A14" s="44" t="s">
        <v>26</v>
      </c>
      <c r="B14" s="40"/>
      <c r="C14" s="40"/>
      <c r="D14" s="40"/>
      <c r="E14" s="40"/>
      <c r="F14" s="40"/>
      <c r="G14" s="40"/>
      <c r="H14" s="40"/>
      <c r="I14" s="40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rightToLeft="1" zoomScale="140" zoomScaleNormal="140" zoomScaleSheetLayoutView="106" workbookViewId="0">
      <selection activeCell="E20" sqref="E20"/>
    </sheetView>
  </sheetViews>
  <sheetFormatPr defaultColWidth="9" defaultRowHeight="18"/>
  <cols>
    <col min="1" max="1" width="21.85546875" style="11" customWidth="1"/>
    <col min="2" max="2" width="19.85546875" style="11" customWidth="1"/>
    <col min="3" max="3" width="29.28515625" style="11" customWidth="1"/>
    <col min="4" max="4" width="26" style="11" customWidth="1"/>
    <col min="5" max="5" width="29.28515625" style="11" customWidth="1"/>
    <col min="6" max="6" width="26" style="11" customWidth="1"/>
    <col min="7" max="7" width="13" style="12" customWidth="1"/>
    <col min="8" max="8" width="9" style="12" customWidth="1"/>
    <col min="9" max="16384" width="9" style="12"/>
  </cols>
  <sheetData>
    <row r="1" spans="1:7">
      <c r="A1" s="90" t="s">
        <v>1</v>
      </c>
      <c r="B1" s="90"/>
      <c r="C1" s="90"/>
      <c r="D1" s="90"/>
      <c r="E1" s="90"/>
      <c r="F1" s="90"/>
    </row>
    <row r="2" spans="1:7">
      <c r="A2" s="90" t="s">
        <v>71</v>
      </c>
      <c r="B2" s="90"/>
      <c r="C2" s="90"/>
      <c r="D2" s="90"/>
      <c r="E2" s="90"/>
      <c r="F2" s="90"/>
    </row>
    <row r="3" spans="1:7">
      <c r="A3" s="90" t="s">
        <v>72</v>
      </c>
      <c r="B3" s="90"/>
      <c r="C3" s="90"/>
      <c r="D3" s="90"/>
      <c r="E3" s="90"/>
      <c r="F3" s="90"/>
    </row>
    <row r="4" spans="1:7">
      <c r="A4" s="101" t="s">
        <v>189</v>
      </c>
      <c r="B4" s="101"/>
      <c r="C4" s="101"/>
      <c r="D4" s="101"/>
      <c r="E4" s="101"/>
      <c r="F4" s="101"/>
    </row>
    <row r="5" spans="1:7">
      <c r="A5" s="50"/>
      <c r="B5" s="50"/>
      <c r="C5" s="50"/>
      <c r="D5" s="50"/>
      <c r="E5" s="50"/>
      <c r="F5" s="50"/>
    </row>
    <row r="6" spans="1:7" ht="37.5" customHeight="1">
      <c r="A6" s="109" t="s">
        <v>153</v>
      </c>
      <c r="B6" s="110"/>
      <c r="C6" s="111" t="s">
        <v>89</v>
      </c>
      <c r="D6" s="112"/>
      <c r="E6" s="109" t="s">
        <v>90</v>
      </c>
      <c r="F6" s="110"/>
      <c r="G6" s="13"/>
    </row>
    <row r="7" spans="1:7" ht="59.25" customHeight="1">
      <c r="A7" s="51" t="s">
        <v>154</v>
      </c>
      <c r="B7" s="53" t="s">
        <v>155</v>
      </c>
      <c r="C7" s="53" t="s">
        <v>156</v>
      </c>
      <c r="D7" s="53" t="s">
        <v>157</v>
      </c>
      <c r="E7" s="53" t="s">
        <v>156</v>
      </c>
      <c r="F7" s="53" t="s">
        <v>157</v>
      </c>
      <c r="G7" s="11"/>
    </row>
    <row r="8" spans="1:7" ht="22.5" customHeight="1">
      <c r="A8" s="48"/>
      <c r="B8" s="48"/>
      <c r="C8" s="47" t="s">
        <v>145</v>
      </c>
      <c r="D8" s="48"/>
      <c r="E8" s="47" t="s">
        <v>145</v>
      </c>
      <c r="F8" s="48"/>
      <c r="G8" s="11"/>
    </row>
    <row r="9" spans="1:7" ht="23.1" customHeight="1">
      <c r="A9" s="17" t="s">
        <v>108</v>
      </c>
      <c r="B9" s="17" t="s">
        <v>158</v>
      </c>
      <c r="C9" s="18">
        <v>47188</v>
      </c>
      <c r="D9" s="17" t="s">
        <v>159</v>
      </c>
      <c r="E9" s="18">
        <v>389972</v>
      </c>
      <c r="F9" s="17" t="s">
        <v>160</v>
      </c>
    </row>
    <row r="10" spans="1:7" ht="23.1" customHeight="1">
      <c r="A10" s="17" t="s">
        <v>124</v>
      </c>
      <c r="B10" s="17" t="s">
        <v>161</v>
      </c>
      <c r="C10" s="18">
        <v>725104</v>
      </c>
      <c r="D10" s="17" t="s">
        <v>162</v>
      </c>
      <c r="E10" s="18">
        <v>2813838</v>
      </c>
      <c r="F10" s="17" t="s">
        <v>163</v>
      </c>
    </row>
    <row r="11" spans="1:7" ht="23.1" customHeight="1">
      <c r="A11" s="17" t="s">
        <v>116</v>
      </c>
      <c r="B11" s="17" t="s">
        <v>164</v>
      </c>
      <c r="C11" s="18">
        <v>1872615</v>
      </c>
      <c r="D11" s="17" t="s">
        <v>162</v>
      </c>
      <c r="E11" s="18">
        <v>7266547</v>
      </c>
      <c r="F11" s="17" t="s">
        <v>165</v>
      </c>
    </row>
    <row r="12" spans="1:7" ht="23.1" customHeight="1">
      <c r="A12" s="17" t="s">
        <v>111</v>
      </c>
      <c r="B12" s="17" t="s">
        <v>166</v>
      </c>
      <c r="C12" s="18">
        <v>645166</v>
      </c>
      <c r="D12" s="17" t="s">
        <v>167</v>
      </c>
      <c r="E12" s="18">
        <v>20012771</v>
      </c>
      <c r="F12" s="17" t="s">
        <v>168</v>
      </c>
    </row>
    <row r="13" spans="1:7" ht="23.1" customHeight="1">
      <c r="A13" s="17" t="s">
        <v>115</v>
      </c>
      <c r="B13" s="17" t="s">
        <v>169</v>
      </c>
      <c r="C13" s="18">
        <v>1706260</v>
      </c>
      <c r="D13" s="17" t="s">
        <v>170</v>
      </c>
      <c r="E13" s="18">
        <v>13176629</v>
      </c>
      <c r="F13" s="17" t="s">
        <v>171</v>
      </c>
    </row>
    <row r="14" spans="1:7" ht="23.1" customHeight="1">
      <c r="A14" s="17" t="s">
        <v>128</v>
      </c>
      <c r="B14" s="17" t="s">
        <v>172</v>
      </c>
      <c r="C14" s="18">
        <v>13990384</v>
      </c>
      <c r="D14" s="17" t="s">
        <v>170</v>
      </c>
      <c r="E14" s="18">
        <v>31382164</v>
      </c>
      <c r="F14" s="17" t="s">
        <v>173</v>
      </c>
    </row>
    <row r="15" spans="1:7" ht="23.1" customHeight="1">
      <c r="A15" s="17" t="s">
        <v>113</v>
      </c>
      <c r="B15" s="17" t="s">
        <v>174</v>
      </c>
      <c r="C15" s="18">
        <v>842262</v>
      </c>
      <c r="D15" s="17" t="s">
        <v>170</v>
      </c>
      <c r="E15" s="18">
        <v>26851028</v>
      </c>
      <c r="F15" s="17" t="s">
        <v>175</v>
      </c>
    </row>
    <row r="16" spans="1:7" ht="23.1" customHeight="1">
      <c r="A16" s="17" t="s">
        <v>126</v>
      </c>
      <c r="B16" s="17" t="s">
        <v>176</v>
      </c>
      <c r="C16" s="18">
        <v>2608972</v>
      </c>
      <c r="D16" s="17" t="s">
        <v>177</v>
      </c>
      <c r="E16" s="18">
        <v>18827183</v>
      </c>
      <c r="F16" s="17" t="s">
        <v>178</v>
      </c>
    </row>
    <row r="17" spans="1:7" ht="23.1" customHeight="1">
      <c r="A17" s="17" t="s">
        <v>118</v>
      </c>
      <c r="B17" s="17" t="s">
        <v>179</v>
      </c>
      <c r="C17" s="18">
        <v>0</v>
      </c>
      <c r="D17" s="17" t="s">
        <v>110</v>
      </c>
      <c r="E17" s="18">
        <v>171111</v>
      </c>
      <c r="F17" s="17" t="s">
        <v>110</v>
      </c>
    </row>
    <row r="18" spans="1:7" ht="23.1" customHeight="1">
      <c r="A18" s="17" t="s">
        <v>122</v>
      </c>
      <c r="B18" s="17" t="s">
        <v>180</v>
      </c>
      <c r="C18" s="18">
        <v>0</v>
      </c>
      <c r="D18" s="17" t="s">
        <v>181</v>
      </c>
      <c r="E18" s="18">
        <v>2603</v>
      </c>
      <c r="F18" s="17" t="s">
        <v>182</v>
      </c>
    </row>
    <row r="19" spans="1:7" ht="23.1" customHeight="1">
      <c r="A19" s="17" t="s">
        <v>120</v>
      </c>
      <c r="B19" s="17" t="s">
        <v>183</v>
      </c>
      <c r="C19" s="18">
        <v>671238</v>
      </c>
      <c r="D19" s="17" t="s">
        <v>184</v>
      </c>
      <c r="E19" s="18">
        <v>8184922</v>
      </c>
      <c r="F19" s="17" t="s">
        <v>185</v>
      </c>
    </row>
    <row r="20" spans="1:7" ht="23.1" customHeight="1">
      <c r="A20" s="17" t="s">
        <v>25</v>
      </c>
      <c r="B20" s="17"/>
      <c r="C20" s="18">
        <v>23109189</v>
      </c>
      <c r="D20" s="17"/>
      <c r="E20" s="18">
        <v>129078768</v>
      </c>
      <c r="F20" s="17"/>
    </row>
    <row r="21" spans="1:7" ht="23.1" customHeight="1">
      <c r="A21" s="44" t="s">
        <v>26</v>
      </c>
      <c r="B21" s="26"/>
      <c r="C21" s="40"/>
      <c r="D21" s="26"/>
      <c r="E21" s="40"/>
      <c r="F21" s="26"/>
      <c r="G21" s="11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="150" zoomScaleNormal="150" zoomScaleSheetLayoutView="106" workbookViewId="0">
      <selection activeCell="B13" sqref="B13"/>
    </sheetView>
  </sheetViews>
  <sheetFormatPr defaultColWidth="9" defaultRowHeight="18"/>
  <cols>
    <col min="1" max="1" width="16.7109375" style="11" customWidth="1"/>
    <col min="2" max="2" width="29.7109375" style="11" customWidth="1"/>
    <col min="3" max="3" width="30.42578125" style="11" customWidth="1"/>
    <col min="4" max="4" width="9" style="12" customWidth="1"/>
    <col min="5" max="16384" width="9" style="12"/>
  </cols>
  <sheetData>
    <row r="1" spans="1:3">
      <c r="A1" s="90" t="s">
        <v>1</v>
      </c>
      <c r="B1" s="90"/>
      <c r="C1" s="90"/>
    </row>
    <row r="2" spans="1:3">
      <c r="A2" s="90" t="s">
        <v>71</v>
      </c>
      <c r="B2" s="90"/>
      <c r="C2" s="90"/>
    </row>
    <row r="3" spans="1:3">
      <c r="A3" s="90" t="s">
        <v>72</v>
      </c>
      <c r="B3" s="90"/>
      <c r="C3" s="90"/>
    </row>
    <row r="4" spans="1:3">
      <c r="A4" s="101" t="s">
        <v>190</v>
      </c>
      <c r="B4" s="101"/>
      <c r="C4" s="101"/>
    </row>
    <row r="5" spans="1:3">
      <c r="A5" s="45"/>
      <c r="B5" s="46" t="s">
        <v>89</v>
      </c>
      <c r="C5" s="46" t="s">
        <v>90</v>
      </c>
    </row>
    <row r="6" spans="1:3" ht="16.5" customHeight="1">
      <c r="A6" s="113" t="s">
        <v>85</v>
      </c>
      <c r="B6" s="99" t="s">
        <v>61</v>
      </c>
      <c r="C6" s="99" t="s">
        <v>61</v>
      </c>
    </row>
    <row r="7" spans="1:3">
      <c r="A7" s="114"/>
      <c r="B7" s="100"/>
      <c r="C7" s="100"/>
    </row>
    <row r="8" spans="1:3" ht="23.1" customHeight="1">
      <c r="A8" s="56" t="s">
        <v>186</v>
      </c>
      <c r="B8" s="18">
        <v>10144568898</v>
      </c>
      <c r="C8" s="18">
        <v>117006926503</v>
      </c>
    </row>
    <row r="9" spans="1:3" ht="23.1" customHeight="1">
      <c r="A9" s="17" t="s">
        <v>25</v>
      </c>
      <c r="B9" s="18">
        <v>10144568898</v>
      </c>
      <c r="C9" s="18">
        <v>117006926503</v>
      </c>
    </row>
    <row r="10" spans="1:3" ht="23.1" customHeight="1">
      <c r="A10" s="17" t="s">
        <v>26</v>
      </c>
      <c r="B10" s="19"/>
      <c r="C10" s="19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1</vt:lpstr>
      <vt:lpstr> سهام</vt:lpstr>
      <vt:lpstr>اوراق</vt:lpstr>
      <vt:lpstr>واحدهای صندوق</vt:lpstr>
      <vt:lpstr>سپرده</vt:lpstr>
      <vt:lpstr>درآمدها</vt:lpstr>
      <vt:lpstr>درآمد سود سهام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سهام</vt:lpstr>
      <vt:lpstr>درآمد سرمایه گذاری در صندوق</vt:lpstr>
      <vt:lpstr>درآمد سرمایه گذاری در اوراق بها</vt:lpstr>
      <vt:lpstr>درآمد سپرده بانکی</vt:lpstr>
      <vt:lpstr>سایر درآمدها</vt:lpstr>
      <vt:lpstr>' سهام'!Print_Area</vt:lpstr>
      <vt:lpstr>اوراق!Print_Area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112 Ms.Bahrebar</cp:lastModifiedBy>
  <cp:lastPrinted>2022-07-11T16:32:10Z</cp:lastPrinted>
  <dcterms:created xsi:type="dcterms:W3CDTF">2017-11-22T14:26:20Z</dcterms:created>
  <dcterms:modified xsi:type="dcterms:W3CDTF">2026-09-01T12:00:24Z</dcterms:modified>
</cp:coreProperties>
</file>